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/>
  <mc:AlternateContent xmlns:mc="http://schemas.openxmlformats.org/markup-compatibility/2006">
    <mc:Choice Requires="x15">
      <x15ac:absPath xmlns:x15ac="http://schemas.microsoft.com/office/spreadsheetml/2010/11/ac" url="C:\Users\selfsj\Desktop\"/>
    </mc:Choice>
  </mc:AlternateContent>
  <xr:revisionPtr revIDLastSave="6" documentId="11_47255F53D1555B0EC13981FB281C474E015191B5" xr6:coauthVersionLast="47" xr6:coauthVersionMax="47" xr10:uidLastSave="{BB8795B3-BB99-49B6-8574-4C15F303E1F3}"/>
  <bookViews>
    <workbookView xWindow="0" yWindow="0" windowWidth="18480" windowHeight="10545" firstSheet="1" activeTab="2" xr2:uid="{00000000-000D-0000-FFFF-FFFF00000000}"/>
  </bookViews>
  <sheets>
    <sheet name="Form" sheetId="1" r:id="rId1"/>
    <sheet name="Example" sheetId="2" r:id="rId2"/>
    <sheet name="Pick List" sheetId="3" r:id="rId3"/>
  </sheets>
  <definedNames>
    <definedName name="_xlnm.Print_Titles" localSheetId="0">Form!$1:$8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9" i="1"/>
  <c r="G20" i="1"/>
  <c r="G21" i="1"/>
  <c r="G22" i="1"/>
  <c r="G23" i="1"/>
  <c r="G24" i="1"/>
  <c r="G25" i="1"/>
  <c r="G18" i="1"/>
</calcChain>
</file>

<file path=xl/sharedStrings.xml><?xml version="1.0" encoding="utf-8"?>
<sst xmlns="http://schemas.openxmlformats.org/spreadsheetml/2006/main" count="345" uniqueCount="224">
  <si>
    <t>Type Data:</t>
  </si>
  <si>
    <t>Class 3, RCRA &amp; HW - TCLP Metals</t>
  </si>
  <si>
    <t>Form D-3657</t>
  </si>
  <si>
    <t>Company Name:</t>
  </si>
  <si>
    <t>Subject/Project:</t>
  </si>
  <si>
    <t>(Class Three Landfills, Hazardous Waste and RCRA Waste Determination.)</t>
  </si>
  <si>
    <t>Results in Milligrams per Liter</t>
  </si>
  <si>
    <t>Waste Stream 1</t>
  </si>
  <si>
    <t>Waste Stream 2</t>
  </si>
  <si>
    <t>Waste Stream 3</t>
  </si>
  <si>
    <t>(Consult the Department for any Radiation / Chemical Mixed Wastes.)</t>
  </si>
  <si>
    <t>Sample 1 Date 1</t>
  </si>
  <si>
    <t>Sample 2  Date 2</t>
  </si>
  <si>
    <t>Sample 2   Date 2</t>
  </si>
  <si>
    <t>Sample 2 Date 2</t>
  </si>
  <si>
    <t>Facility Sample ID #</t>
  </si>
  <si>
    <t>Laboratory Sample ID #</t>
  </si>
  <si>
    <t>Laboratory Name</t>
  </si>
  <si>
    <t>SC Laboratory Certification #</t>
  </si>
  <si>
    <t>Subcontracted Laboratory Certification #</t>
  </si>
  <si>
    <t>Subcontracted Laboratory Name</t>
  </si>
  <si>
    <r>
      <t>Laboratory Receipt Information</t>
    </r>
    <r>
      <rPr>
        <sz val="7"/>
        <rFont val="Arial"/>
        <family val="2"/>
      </rPr>
      <t xml:space="preserve"> (Chain of Custody Must be Attached)</t>
    </r>
  </si>
  <si>
    <t xml:space="preserve"> </t>
  </si>
  <si>
    <t>Inorganic TCLP Chemicals (Extraction SW1311)</t>
  </si>
  <si>
    <r>
      <t xml:space="preserve">Subcontr. </t>
    </r>
    <r>
      <rPr>
        <vertAlign val="superscript"/>
        <sz val="7"/>
        <rFont val="Arial"/>
        <family val="2"/>
      </rPr>
      <t>1</t>
    </r>
  </si>
  <si>
    <r>
      <t xml:space="preserve">Analytical Parameter </t>
    </r>
    <r>
      <rPr>
        <vertAlign val="superscript"/>
        <sz val="7"/>
        <rFont val="Arial"/>
        <family val="2"/>
      </rPr>
      <t>2</t>
    </r>
  </si>
  <si>
    <t>Digestion Method</t>
  </si>
  <si>
    <t>Analytical Method</t>
  </si>
  <si>
    <t>Detection Limit (mg/l)</t>
  </si>
  <si>
    <t>Quantitation Limit (mg/l)</t>
  </si>
  <si>
    <r>
      <t xml:space="preserve">MCL </t>
    </r>
    <r>
      <rPr>
        <vertAlign val="superscript"/>
        <sz val="7"/>
        <rFont val="Arial"/>
        <family val="2"/>
      </rPr>
      <t>3, 4</t>
    </r>
    <r>
      <rPr>
        <sz val="7"/>
        <rFont val="Arial"/>
        <family val="2"/>
      </rPr>
      <t xml:space="preserve"> (mg/l)</t>
    </r>
  </si>
  <si>
    <t>Class 3 (mg/l)</t>
  </si>
  <si>
    <t xml:space="preserve"> TCLP  Limits (mg/l)</t>
  </si>
  <si>
    <t>Arsenic</t>
  </si>
  <si>
    <t>SW3015A</t>
  </si>
  <si>
    <t>SW6010D</t>
  </si>
  <si>
    <t>Barium</t>
  </si>
  <si>
    <t>Cadmium</t>
  </si>
  <si>
    <t>Chromium</t>
  </si>
  <si>
    <t>Lead</t>
  </si>
  <si>
    <t>Mercury</t>
  </si>
  <si>
    <t>SW7470A</t>
  </si>
  <si>
    <r>
      <t>Selenium</t>
    </r>
    <r>
      <rPr>
        <sz val="7"/>
        <rFont val="Calibri"/>
        <family val="2"/>
      </rPr>
      <t>₅</t>
    </r>
  </si>
  <si>
    <t>Silver</t>
  </si>
  <si>
    <t>Other (See Pick List)</t>
  </si>
  <si>
    <t>1. Subcontracted Laboratory Used for this parameter.</t>
  </si>
  <si>
    <t>2. These are the minimum elements to be considered. Class one and class two SW Landfills will require further parameters. Consult the  department for further instructions.</t>
  </si>
  <si>
    <t>3.  MCL or current USEPA RSL Tap Water Value.</t>
  </si>
  <si>
    <t>4. The MCL values may change without  notice.</t>
  </si>
  <si>
    <t>Verify at the beginning of each project.</t>
  </si>
  <si>
    <t>5. When the 30 times the MCL Value exceeds the TCLP Limit, go with the TCLP Limit.</t>
  </si>
  <si>
    <r>
      <t xml:space="preserve">Quality Assurance </t>
    </r>
    <r>
      <rPr>
        <b/>
        <sz val="7"/>
        <rFont val="Arial"/>
        <family val="2"/>
      </rPr>
      <t>(for above samples)</t>
    </r>
    <r>
      <rPr>
        <b/>
        <vertAlign val="superscript"/>
        <sz val="7"/>
        <rFont val="Arial"/>
        <family val="2"/>
      </rPr>
      <t xml:space="preserve"> </t>
    </r>
  </si>
  <si>
    <t xml:space="preserve">TCLP Bottle Extraction #  </t>
  </si>
  <si>
    <t>TCLP Extraction Blank</t>
  </si>
  <si>
    <t xml:space="preserve">Digestion Batch # </t>
  </si>
  <si>
    <t>Digestion Blank</t>
  </si>
  <si>
    <t>Laboratory Control sample</t>
  </si>
  <si>
    <t>Matrix Spike (MS)</t>
  </si>
  <si>
    <t>Matrix Spike Duplicate (MSD)</t>
  </si>
  <si>
    <t>Unspiked Duplicate (If Used)</t>
  </si>
  <si>
    <t xml:space="preserve">Analysis Batch Number </t>
  </si>
  <si>
    <t>LCS Recovery</t>
  </si>
  <si>
    <t>MS &amp; MSD</t>
  </si>
  <si>
    <t xml:space="preserve"> RCRA-HW/MSW - TCLP &amp; Other Metals </t>
  </si>
  <si>
    <t>(Class 3, MSW, Subtitle D Landfills, RCRA/HW Waste Determination.)</t>
  </si>
  <si>
    <t>Example</t>
  </si>
  <si>
    <t>AB 090399</t>
  </si>
  <si>
    <t>AB 090499</t>
  </si>
  <si>
    <t>CD 090399</t>
  </si>
  <si>
    <t>CD 090499</t>
  </si>
  <si>
    <t>EF 090397</t>
  </si>
  <si>
    <t>EF 090499</t>
  </si>
  <si>
    <t>PF 090699-1</t>
  </si>
  <si>
    <t>PF 090699-2</t>
  </si>
  <si>
    <t>PF 090799-1</t>
  </si>
  <si>
    <t>GL 121097</t>
  </si>
  <si>
    <t>GL 120998</t>
  </si>
  <si>
    <t>Pine Forest</t>
  </si>
  <si>
    <t>Good Lab</t>
  </si>
  <si>
    <t>SCL #12345</t>
  </si>
  <si>
    <t>SCL #56789</t>
  </si>
  <si>
    <t>6. Consider the Characteristic (D-Listed), F-Listed, K-Listed, P-Listed, U-Listed and Appendices 8 &amp; 9 in R. 61-79.261 Subparts C, D, &amp; E of the SC SCDES Hazardous Waste Regulations.</t>
  </si>
  <si>
    <t>DES-3657 (06/2024)</t>
  </si>
  <si>
    <t>Pick List</t>
  </si>
  <si>
    <t>EPA: MCL/TW</t>
  </si>
  <si>
    <t>MCL/TW x 10</t>
  </si>
  <si>
    <t xml:space="preserve">You must consult the current MCLs and Tap Water </t>
  </si>
  <si>
    <t>Name</t>
  </si>
  <si>
    <t>Symbol</t>
  </si>
  <si>
    <t>CAS #</t>
  </si>
  <si>
    <t>mg/l</t>
  </si>
  <si>
    <t>Values before beginning your characterization work.</t>
  </si>
  <si>
    <t xml:space="preserve">Aluminum </t>
  </si>
  <si>
    <t xml:space="preserve">Al </t>
  </si>
  <si>
    <t xml:space="preserve">7429-90-5 </t>
  </si>
  <si>
    <t>TW: 16</t>
  </si>
  <si>
    <t>These values are only current through this revision date.</t>
  </si>
  <si>
    <t xml:space="preserve">Antimony </t>
  </si>
  <si>
    <t xml:space="preserve">Sb </t>
  </si>
  <si>
    <t xml:space="preserve">7440-36-0 </t>
  </si>
  <si>
    <t>MCL: 0.006</t>
  </si>
  <si>
    <t>Abbreviations</t>
  </si>
  <si>
    <t xml:space="preserve">Arsenic </t>
  </si>
  <si>
    <t xml:space="preserve">As </t>
  </si>
  <si>
    <t xml:space="preserve">7440-38-2 </t>
  </si>
  <si>
    <t>MCL: 0.01</t>
  </si>
  <si>
    <t xml:space="preserve">MCL  </t>
  </si>
  <si>
    <t>Max Concen. Limit</t>
  </si>
  <si>
    <t xml:space="preserve">Barium </t>
  </si>
  <si>
    <t xml:space="preserve">Ba </t>
  </si>
  <si>
    <t xml:space="preserve">7440-39-3 </t>
  </si>
  <si>
    <t>MCL: 2</t>
  </si>
  <si>
    <t>TW</t>
  </si>
  <si>
    <t>Tap Water Limit</t>
  </si>
  <si>
    <t xml:space="preserve">Beryllium </t>
  </si>
  <si>
    <t xml:space="preserve">Be </t>
  </si>
  <si>
    <t xml:space="preserve">7440-41-7 </t>
  </si>
  <si>
    <t>MCL: 0.004</t>
  </si>
  <si>
    <t>WR</t>
  </si>
  <si>
    <t>Water Reactive</t>
  </si>
  <si>
    <t xml:space="preserve">Boron </t>
  </si>
  <si>
    <t xml:space="preserve">B </t>
  </si>
  <si>
    <t>7440-42-7</t>
  </si>
  <si>
    <t>TW: 3.1</t>
  </si>
  <si>
    <t>R</t>
  </si>
  <si>
    <t>Reactive</t>
  </si>
  <si>
    <t xml:space="preserve">Cd </t>
  </si>
  <si>
    <t xml:space="preserve">7440-43-9 </t>
  </si>
  <si>
    <t>MCL: 0.005</t>
  </si>
  <si>
    <t>F</t>
  </si>
  <si>
    <t>Flammable</t>
  </si>
  <si>
    <t xml:space="preserve">Calcium </t>
  </si>
  <si>
    <t xml:space="preserve">Ca </t>
  </si>
  <si>
    <t xml:space="preserve">7440-70-2 </t>
  </si>
  <si>
    <t>W.R.</t>
  </si>
  <si>
    <t xml:space="preserve">Chromium </t>
  </si>
  <si>
    <t>Cr III</t>
  </si>
  <si>
    <t>7440-47-3</t>
  </si>
  <si>
    <t>Cr VI</t>
  </si>
  <si>
    <t xml:space="preserve">7440-47-3 </t>
  </si>
  <si>
    <t>TW: 0.000031</t>
  </si>
  <si>
    <t xml:space="preserve">Cobalt </t>
  </si>
  <si>
    <t xml:space="preserve">Co </t>
  </si>
  <si>
    <t>7440-48-3</t>
  </si>
  <si>
    <t>TW: 0.0047</t>
  </si>
  <si>
    <t xml:space="preserve">Copper </t>
  </si>
  <si>
    <t xml:space="preserve">Cu </t>
  </si>
  <si>
    <t xml:space="preserve">7440-50-8 </t>
  </si>
  <si>
    <t>MCL: 1.3</t>
  </si>
  <si>
    <t xml:space="preserve">Iron </t>
  </si>
  <si>
    <t xml:space="preserve">Fe </t>
  </si>
  <si>
    <t>7439-89-5</t>
  </si>
  <si>
    <t>TW: 1.1</t>
  </si>
  <si>
    <t xml:space="preserve">Lead </t>
  </si>
  <si>
    <t xml:space="preserve">Pb </t>
  </si>
  <si>
    <t>7439-92-0</t>
  </si>
  <si>
    <t>MCL: 0.015</t>
  </si>
  <si>
    <t xml:space="preserve">Lithium </t>
  </si>
  <si>
    <t xml:space="preserve">Li </t>
  </si>
  <si>
    <t xml:space="preserve">7439-93-2 </t>
  </si>
  <si>
    <t>TW: 0.031</t>
  </si>
  <si>
    <t xml:space="preserve">Magnesium </t>
  </si>
  <si>
    <t xml:space="preserve">Mg </t>
  </si>
  <si>
    <t xml:space="preserve">7439-95-4 </t>
  </si>
  <si>
    <t>F.</t>
  </si>
  <si>
    <t xml:space="preserve">Manganese </t>
  </si>
  <si>
    <t xml:space="preserve">Mn </t>
  </si>
  <si>
    <t>7439-96-5</t>
  </si>
  <si>
    <t>TW: 0.32</t>
  </si>
  <si>
    <t xml:space="preserve">Mercury </t>
  </si>
  <si>
    <t xml:space="preserve">Hg </t>
  </si>
  <si>
    <t>7439-97-6</t>
  </si>
  <si>
    <t>MCL: 0.002</t>
  </si>
  <si>
    <t xml:space="preserve">Molybdenum </t>
  </si>
  <si>
    <t xml:space="preserve">Mo </t>
  </si>
  <si>
    <t>7439-98-7</t>
  </si>
  <si>
    <t>TW: 0.078</t>
  </si>
  <si>
    <t xml:space="preserve">Nickel </t>
  </si>
  <si>
    <t xml:space="preserve">Ni </t>
  </si>
  <si>
    <t>7440-02-1</t>
  </si>
  <si>
    <t>TW: 0.3</t>
  </si>
  <si>
    <t xml:space="preserve">Phosphorus </t>
  </si>
  <si>
    <t xml:space="preserve">P </t>
  </si>
  <si>
    <t>7723-14-0</t>
  </si>
  <si>
    <t>TW: 0.00031</t>
  </si>
  <si>
    <t xml:space="preserve">Potassium </t>
  </si>
  <si>
    <t xml:space="preserve">K </t>
  </si>
  <si>
    <t>7440-09-7</t>
  </si>
  <si>
    <t xml:space="preserve">Selenium </t>
  </si>
  <si>
    <t xml:space="preserve">Se </t>
  </si>
  <si>
    <t>7782-49-2</t>
  </si>
  <si>
    <t>MCL: 0.05</t>
  </si>
  <si>
    <t xml:space="preserve">Silica </t>
  </si>
  <si>
    <r>
      <t>SiO</t>
    </r>
    <r>
      <rPr>
        <sz val="6.5"/>
        <rFont val="Arial"/>
        <family val="2"/>
      </rPr>
      <t>1</t>
    </r>
    <r>
      <rPr>
        <sz val="10"/>
        <rFont val="Arial"/>
      </rPr>
      <t/>
    </r>
  </si>
  <si>
    <t>7631-86-8</t>
  </si>
  <si>
    <t>Consult the Dept.</t>
  </si>
  <si>
    <t xml:space="preserve">Silver </t>
  </si>
  <si>
    <t xml:space="preserve">Ag </t>
  </si>
  <si>
    <t>7440-22-3</t>
  </si>
  <si>
    <t>TW: 0.071</t>
  </si>
  <si>
    <t xml:space="preserve">Sodium </t>
  </si>
  <si>
    <t xml:space="preserve">Na </t>
  </si>
  <si>
    <t>7440-23-5</t>
  </si>
  <si>
    <t xml:space="preserve">Strontium </t>
  </si>
  <si>
    <t xml:space="preserve">Sr </t>
  </si>
  <si>
    <t>7440-24-6</t>
  </si>
  <si>
    <t>TW: 9.3</t>
  </si>
  <si>
    <t xml:space="preserve">Thallium </t>
  </si>
  <si>
    <t xml:space="preserve">TI </t>
  </si>
  <si>
    <t>7440-28-0</t>
  </si>
  <si>
    <t>TW: 0.002</t>
  </si>
  <si>
    <t xml:space="preserve">Tin </t>
  </si>
  <si>
    <t xml:space="preserve">Sn </t>
  </si>
  <si>
    <t>7440-31-4</t>
  </si>
  <si>
    <t xml:space="preserve">Titanium </t>
  </si>
  <si>
    <t xml:space="preserve">Ti </t>
  </si>
  <si>
    <t>7440-32-6</t>
  </si>
  <si>
    <t xml:space="preserve">Vanadium </t>
  </si>
  <si>
    <t xml:space="preserve">V </t>
  </si>
  <si>
    <t>7440-62-2</t>
  </si>
  <si>
    <t xml:space="preserve">Zinc </t>
  </si>
  <si>
    <t xml:space="preserve">Zn </t>
  </si>
  <si>
    <t>7440-66-5</t>
  </si>
  <si>
    <t>TW: 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</si>
</sst>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15">
    <font>
      <sz val="10"/>
      <name val="Arial"/>
    </font>
    <font>
      <sz val="10"/>
      <color indexed="9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7"/>
      <name val="Calibri"/>
      <family val="2"/>
    </font>
    <font>
      <b/>
      <sz val="14"/>
      <name val="Arial"/>
      <family val="2"/>
    </font>
    <font>
      <sz val="6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66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165" fontId="3" fillId="0" borderId="5" xfId="0" quotePrefix="1" applyNumberFormat="1" applyFont="1" applyFill="1" applyBorder="1" applyAlignment="1" applyProtection="1">
      <alignment horizontal="center"/>
    </xf>
    <xf numFmtId="164" fontId="3" fillId="0" borderId="5" xfId="0" quotePrefix="1" applyNumberFormat="1" applyFont="1" applyFill="1" applyBorder="1" applyAlignment="1" applyProtection="1">
      <alignment horizontal="center"/>
    </xf>
    <xf numFmtId="0" fontId="3" fillId="0" borderId="5" xfId="0" quotePrefix="1" applyNumberFormat="1" applyFont="1" applyFill="1" applyBorder="1" applyAlignment="1" applyProtection="1">
      <alignment horizontal="center"/>
    </xf>
    <xf numFmtId="165" fontId="3" fillId="0" borderId="5" xfId="0" applyNumberFormat="1" applyFont="1" applyFill="1" applyBorder="1" applyAlignment="1" applyProtection="1">
      <alignment horizontal="center"/>
    </xf>
    <xf numFmtId="164" fontId="3" fillId="0" borderId="5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Protection="1"/>
    <xf numFmtId="0" fontId="3" fillId="0" borderId="6" xfId="0" quotePrefix="1" applyNumberFormat="1" applyFont="1" applyFill="1" applyBorder="1" applyAlignment="1" applyProtection="1">
      <alignment horizontal="center"/>
    </xf>
    <xf numFmtId="0" fontId="3" fillId="0" borderId="7" xfId="0" applyFont="1" applyFill="1" applyBorder="1" applyProtection="1"/>
    <xf numFmtId="0" fontId="3" fillId="0" borderId="7" xfId="0" quotePrefix="1" applyNumberFormat="1" applyFont="1" applyFill="1" applyBorder="1" applyProtection="1"/>
    <xf numFmtId="0" fontId="3" fillId="0" borderId="8" xfId="0" applyFont="1" applyFill="1" applyBorder="1" applyProtection="1"/>
    <xf numFmtId="0" fontId="3" fillId="0" borderId="0" xfId="0" quotePrefix="1" applyNumberFormat="1" applyFont="1" applyFill="1" applyBorder="1" applyProtection="1"/>
    <xf numFmtId="0" fontId="3" fillId="0" borderId="9" xfId="0" applyFont="1" applyFill="1" applyBorder="1" applyProtection="1"/>
    <xf numFmtId="0" fontId="3" fillId="2" borderId="2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5" xfId="0" quotePrefix="1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6" xfId="0" quotePrefix="1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Protection="1"/>
    <xf numFmtId="0" fontId="6" fillId="3" borderId="6" xfId="0" quotePrefix="1" applyNumberFormat="1" applyFont="1" applyFill="1" applyBorder="1" applyAlignment="1" applyProtection="1">
      <alignment horizontal="center"/>
    </xf>
    <xf numFmtId="0" fontId="3" fillId="0" borderId="16" xfId="0" applyFont="1" applyFill="1" applyBorder="1" applyProtection="1"/>
    <xf numFmtId="0" fontId="3" fillId="0" borderId="17" xfId="0" applyFont="1" applyFill="1" applyBorder="1" applyProtection="1"/>
    <xf numFmtId="0" fontId="3" fillId="0" borderId="18" xfId="0" applyFont="1" applyFill="1" applyBorder="1" applyProtection="1"/>
    <xf numFmtId="0" fontId="3" fillId="2" borderId="19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Protection="1"/>
    <xf numFmtId="0" fontId="3" fillId="0" borderId="27" xfId="0" applyFont="1" applyFill="1" applyBorder="1" applyProtection="1"/>
    <xf numFmtId="0" fontId="3" fillId="0" borderId="28" xfId="0" applyFont="1" applyFill="1" applyBorder="1" applyProtection="1"/>
    <xf numFmtId="0" fontId="3" fillId="2" borderId="29" xfId="0" applyFont="1" applyFill="1" applyBorder="1" applyProtection="1">
      <protection locked="0"/>
    </xf>
    <xf numFmtId="0" fontId="3" fillId="2" borderId="30" xfId="0" applyFont="1" applyFill="1" applyBorder="1" applyProtection="1">
      <protection locked="0"/>
    </xf>
    <xf numFmtId="166" fontId="3" fillId="0" borderId="5" xfId="0" applyNumberFormat="1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center"/>
    </xf>
    <xf numFmtId="2" fontId="3" fillId="0" borderId="5" xfId="0" quotePrefix="1" applyNumberFormat="1" applyFont="1" applyFill="1" applyBorder="1" applyAlignment="1" applyProtection="1">
      <alignment horizontal="left" indent="1"/>
    </xf>
    <xf numFmtId="0" fontId="10" fillId="0" borderId="0" xfId="0" applyFont="1" applyFill="1" applyProtection="1"/>
    <xf numFmtId="0" fontId="7" fillId="3" borderId="0" xfId="0" applyFont="1" applyFill="1" applyBorder="1" applyAlignment="1" applyProtection="1"/>
    <xf numFmtId="0" fontId="7" fillId="3" borderId="31" xfId="0" applyFont="1" applyFill="1" applyBorder="1" applyAlignment="1" applyProtection="1"/>
    <xf numFmtId="0" fontId="4" fillId="2" borderId="7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/>
    <xf numFmtId="0" fontId="4" fillId="7" borderId="7" xfId="0" applyFont="1" applyFill="1" applyBorder="1" applyAlignment="1" applyProtection="1">
      <protection locked="0"/>
    </xf>
    <xf numFmtId="0" fontId="7" fillId="7" borderId="36" xfId="0" applyFont="1" applyFill="1" applyBorder="1" applyAlignment="1" applyProtection="1"/>
    <xf numFmtId="0" fontId="7" fillId="7" borderId="7" xfId="0" applyFont="1" applyFill="1" applyBorder="1" applyAlignment="1" applyProtection="1"/>
    <xf numFmtId="0" fontId="11" fillId="0" borderId="0" xfId="0" applyFont="1" applyFill="1" applyAlignment="1" applyProtection="1"/>
    <xf numFmtId="2" fontId="6" fillId="3" borderId="5" xfId="0" quotePrefix="1" applyNumberFormat="1" applyFont="1" applyFill="1" applyBorder="1" applyAlignment="1" applyProtection="1">
      <alignment horizontal="center"/>
    </xf>
    <xf numFmtId="0" fontId="8" fillId="9" borderId="37" xfId="0" applyFont="1" applyFill="1" applyBorder="1" applyAlignment="1">
      <alignment horizontal="left"/>
    </xf>
    <xf numFmtId="0" fontId="8" fillId="9" borderId="26" xfId="0" applyFont="1" applyFill="1" applyBorder="1" applyAlignment="1">
      <alignment horizontal="left"/>
    </xf>
    <xf numFmtId="0" fontId="4" fillId="6" borderId="26" xfId="0" applyFont="1" applyFill="1" applyBorder="1"/>
    <xf numFmtId="0" fontId="4" fillId="6" borderId="27" xfId="0" applyFont="1" applyFill="1" applyBorder="1"/>
    <xf numFmtId="0" fontId="4" fillId="6" borderId="28" xfId="0" applyFont="1" applyFill="1" applyBorder="1"/>
    <xf numFmtId="0" fontId="4" fillId="0" borderId="0" xfId="0" applyFont="1" applyFill="1" applyBorder="1"/>
    <xf numFmtId="0" fontId="8" fillId="9" borderId="26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8" fillId="9" borderId="38" xfId="0" applyFont="1" applyFill="1" applyBorder="1" applyAlignment="1">
      <alignment horizontal="center"/>
    </xf>
    <xf numFmtId="0" fontId="8" fillId="9" borderId="39" xfId="0" applyFont="1" applyFill="1" applyBorder="1" applyAlignment="1">
      <alignment horizontal="center"/>
    </xf>
    <xf numFmtId="0" fontId="4" fillId="6" borderId="40" xfId="0" applyFont="1" applyFill="1" applyBorder="1"/>
    <xf numFmtId="0" fontId="4" fillId="6" borderId="1" xfId="0" applyFont="1" applyFill="1" applyBorder="1"/>
    <xf numFmtId="0" fontId="4" fillId="6" borderId="41" xfId="0" applyFont="1" applyFill="1" applyBorder="1"/>
    <xf numFmtId="0" fontId="2" fillId="0" borderId="22" xfId="0" applyFont="1" applyBorder="1"/>
    <xf numFmtId="0" fontId="2" fillId="0" borderId="30" xfId="0" applyFont="1" applyBorder="1"/>
    <xf numFmtId="0" fontId="2" fillId="0" borderId="42" xfId="0" applyFont="1" applyBorder="1"/>
    <xf numFmtId="0" fontId="4" fillId="0" borderId="42" xfId="0" applyFont="1" applyBorder="1" applyAlignment="1">
      <alignment horizontal="left"/>
    </xf>
    <xf numFmtId="167" fontId="4" fillId="0" borderId="43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2" fillId="0" borderId="44" xfId="0" applyFont="1" applyBorder="1"/>
    <xf numFmtId="0" fontId="0" fillId="0" borderId="44" xfId="0" applyBorder="1" applyAlignment="1">
      <alignment horizontal="left"/>
    </xf>
    <xf numFmtId="167" fontId="0" fillId="0" borderId="45" xfId="0" applyNumberFormat="1" applyBorder="1" applyAlignment="1">
      <alignment horizontal="right"/>
    </xf>
    <xf numFmtId="0" fontId="2" fillId="0" borderId="22" xfId="0" applyFont="1" applyFill="1" applyBorder="1" applyAlignment="1">
      <alignment horizontal="center"/>
    </xf>
    <xf numFmtId="0" fontId="2" fillId="0" borderId="30" xfId="0" applyFont="1" applyFill="1" applyBorder="1"/>
    <xf numFmtId="0" fontId="0" fillId="0" borderId="23" xfId="0" applyBorder="1"/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/>
    <xf numFmtId="0" fontId="0" fillId="0" borderId="10" xfId="0" applyBorder="1"/>
    <xf numFmtId="0" fontId="4" fillId="0" borderId="44" xfId="0" applyFont="1" applyBorder="1" applyAlignment="1">
      <alignment horizontal="left"/>
    </xf>
    <xf numFmtId="167" fontId="4" fillId="0" borderId="45" xfId="0" applyNumberFormat="1" applyFont="1" applyBorder="1" applyAlignment="1">
      <alignment horizontal="right"/>
    </xf>
    <xf numFmtId="0" fontId="2" fillId="0" borderId="11" xfId="0" applyFont="1" applyFill="1" applyBorder="1" applyAlignment="1">
      <alignment horizontal="center"/>
    </xf>
    <xf numFmtId="0" fontId="2" fillId="0" borderId="6" xfId="0" applyFont="1" applyFill="1" applyBorder="1"/>
    <xf numFmtId="0" fontId="0" fillId="0" borderId="12" xfId="0" applyBorder="1"/>
    <xf numFmtId="0" fontId="0" fillId="0" borderId="0" xfId="0" applyFill="1"/>
    <xf numFmtId="167" fontId="2" fillId="0" borderId="45" xfId="0" applyNumberFormat="1" applyFont="1" applyBorder="1" applyAlignment="1">
      <alignment horizontal="right"/>
    </xf>
    <xf numFmtId="49" fontId="2" fillId="0" borderId="44" xfId="0" applyNumberFormat="1" applyFont="1" applyBorder="1"/>
    <xf numFmtId="0" fontId="2" fillId="0" borderId="0" xfId="0" applyFont="1" applyFill="1" applyBorder="1"/>
    <xf numFmtId="0" fontId="2" fillId="0" borderId="11" xfId="0" applyFont="1" applyBorder="1"/>
    <xf numFmtId="0" fontId="2" fillId="0" borderId="6" xfId="0" applyFont="1" applyBorder="1"/>
    <xf numFmtId="0" fontId="2" fillId="0" borderId="46" xfId="0" applyFont="1" applyBorder="1"/>
    <xf numFmtId="0" fontId="4" fillId="0" borderId="46" xfId="0" applyFont="1" applyBorder="1" applyAlignment="1">
      <alignment horizontal="left"/>
    </xf>
    <xf numFmtId="167" fontId="4" fillId="0" borderId="47" xfId="0" applyNumberFormat="1" applyFont="1" applyBorder="1" applyAlignment="1">
      <alignment horizontal="right"/>
    </xf>
    <xf numFmtId="0" fontId="3" fillId="0" borderId="0" xfId="0" applyFont="1" applyFill="1" applyBorder="1" applyProtection="1"/>
    <xf numFmtId="0" fontId="11" fillId="0" borderId="16" xfId="0" applyFont="1" applyFill="1" applyBorder="1" applyAlignment="1" applyProtection="1">
      <alignment horizontal="center"/>
    </xf>
    <xf numFmtId="0" fontId="11" fillId="0" borderId="17" xfId="0" applyFont="1" applyFill="1" applyBorder="1" applyAlignment="1" applyProtection="1">
      <alignment horizontal="center"/>
    </xf>
    <xf numFmtId="0" fontId="11" fillId="0" borderId="18" xfId="0" applyFont="1" applyFill="1" applyBorder="1" applyAlignment="1" applyProtection="1">
      <alignment horizontal="center"/>
    </xf>
    <xf numFmtId="0" fontId="10" fillId="0" borderId="0" xfId="0" applyFont="1" applyAlignment="1">
      <alignment horizontal="left"/>
    </xf>
    <xf numFmtId="0" fontId="4" fillId="0" borderId="32" xfId="0" applyFont="1" applyFill="1" applyBorder="1" applyAlignment="1" applyProtection="1">
      <alignment horizontal="left"/>
    </xf>
    <xf numFmtId="0" fontId="4" fillId="0" borderId="33" xfId="0" applyFont="1" applyFill="1" applyBorder="1" applyAlignment="1" applyProtection="1">
      <alignment horizontal="left"/>
    </xf>
    <xf numFmtId="0" fontId="8" fillId="5" borderId="34" xfId="0" applyFont="1" applyFill="1" applyBorder="1" applyAlignment="1" applyProtection="1">
      <alignment horizontal="center" vertical="center"/>
    </xf>
    <xf numFmtId="0" fontId="8" fillId="5" borderId="35" xfId="0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8" fillId="5" borderId="18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left"/>
    </xf>
    <xf numFmtId="0" fontId="4" fillId="0" borderId="35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8" fillId="6" borderId="16" xfId="0" applyFont="1" applyFill="1" applyBorder="1" applyAlignment="1" applyProtection="1"/>
    <xf numFmtId="0" fontId="0" fillId="6" borderId="17" xfId="0" applyFill="1" applyBorder="1" applyAlignment="1"/>
    <xf numFmtId="0" fontId="0" fillId="6" borderId="18" xfId="0" applyFill="1" applyBorder="1" applyAlignment="1"/>
    <xf numFmtId="0" fontId="7" fillId="3" borderId="31" xfId="0" applyFont="1" applyFill="1" applyBorder="1" applyAlignment="1" applyProtection="1">
      <alignment horizontal="center"/>
    </xf>
    <xf numFmtId="0" fontId="7" fillId="3" borderId="48" xfId="0" applyFont="1" applyFill="1" applyBorder="1" applyAlignment="1" applyProtection="1">
      <alignment horizontal="center"/>
    </xf>
    <xf numFmtId="14" fontId="7" fillId="0" borderId="16" xfId="0" applyNumberFormat="1" applyFont="1" applyFill="1" applyBorder="1" applyAlignment="1" applyProtection="1">
      <alignment horizontal="center"/>
    </xf>
    <xf numFmtId="14" fontId="7" fillId="0" borderId="18" xfId="0" applyNumberFormat="1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8" fillId="8" borderId="26" xfId="0" applyFont="1" applyFill="1" applyBorder="1" applyAlignment="1">
      <alignment horizontal="center"/>
    </xf>
    <xf numFmtId="0" fontId="8" fillId="8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2" fillId="0" borderId="44" xfId="0" applyFont="1" applyFill="1" applyBorder="1" applyAlignment="1"/>
    <xf numFmtId="0" fontId="0" fillId="0" borderId="3" xfId="0" applyBorder="1" applyAlignment="1"/>
    <xf numFmtId="0" fontId="3" fillId="0" borderId="0" xfId="0" applyFont="1" applyFill="1" applyBorder="1" applyAlignment="1" applyProtection="1"/>
    <xf numFmtId="0" fontId="3" fillId="0" borderId="0" xfId="0" applyFont="1" applyFill="1" applyAlignment="1" applyProtection="1"/>
    <xf numFmtId="0" fontId="3" fillId="4" borderId="8" xfId="0" applyFont="1" applyFill="1" applyBorder="1" applyAlignment="1" applyProtection="1"/>
    <xf numFmtId="0" fontId="3" fillId="4" borderId="0" xfId="0" applyFont="1" applyFill="1" applyBorder="1" applyAlignment="1" applyProtection="1"/>
    <xf numFmtId="0" fontId="4" fillId="10" borderId="16" xfId="0" applyFont="1" applyFill="1" applyBorder="1" applyAlignment="1"/>
    <xf numFmtId="0" fontId="4" fillId="10" borderId="17" xfId="0" applyFont="1" applyFill="1" applyBorder="1" applyAlignment="1"/>
    <xf numFmtId="0" fontId="4" fillId="10" borderId="18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371475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D13B25-D196-E93C-0036-62915CA27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213360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2</xdr:col>
      <xdr:colOff>381000</xdr:colOff>
      <xdr:row>4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0D0EF8-3DF3-E6EE-422E-171784617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23825"/>
          <a:ext cx="21336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0"/>
  <sheetViews>
    <sheetView showGridLines="0" zoomScaleNormal="100" workbookViewId="0">
      <selection activeCell="Q8" sqref="Q8"/>
    </sheetView>
  </sheetViews>
  <sheetFormatPr defaultRowHeight="12.75"/>
  <cols>
    <col min="1" max="1" width="14.7109375" style="3" customWidth="1"/>
    <col min="2" max="2" width="11.7109375" style="3" customWidth="1"/>
    <col min="3" max="3" width="6.85546875" style="3" bestFit="1" customWidth="1"/>
    <col min="4" max="4" width="7.42578125" style="3" customWidth="1"/>
    <col min="5" max="6" width="8" style="3" customWidth="1"/>
    <col min="7" max="7" width="5.85546875" style="3" customWidth="1"/>
    <col min="8" max="8" width="8.85546875" style="3" customWidth="1"/>
    <col min="9" max="9" width="8.28515625" style="3" customWidth="1"/>
    <col min="10" max="10" width="9.28515625" style="3" customWidth="1"/>
    <col min="11" max="12" width="8.28515625" style="3" customWidth="1"/>
    <col min="13" max="13" width="8.42578125" style="3" customWidth="1"/>
    <col min="14" max="14" width="8.5703125" style="3" customWidth="1"/>
    <col min="15" max="16384" width="9.140625" style="3"/>
  </cols>
  <sheetData>
    <row r="1" spans="1:27" ht="9.75" customHeight="1" thickBot="1">
      <c r="A1" s="1"/>
      <c r="B1" s="1"/>
      <c r="C1" s="1"/>
      <c r="D1" s="1"/>
      <c r="E1" s="1"/>
      <c r="F1" s="1"/>
      <c r="G1" s="1"/>
      <c r="H1" s="1"/>
      <c r="I1" s="2"/>
    </row>
    <row r="2" spans="1:27" ht="24" thickBot="1">
      <c r="B2" s="5"/>
      <c r="C2" s="5"/>
      <c r="D2" s="6" t="s">
        <v>0</v>
      </c>
      <c r="E2" s="5"/>
      <c r="F2" s="66" t="s">
        <v>1</v>
      </c>
      <c r="G2" s="66"/>
      <c r="H2" s="66"/>
      <c r="I2" s="66"/>
      <c r="J2" s="65"/>
      <c r="K2" s="119" t="s">
        <v>2</v>
      </c>
      <c r="L2" s="120"/>
      <c r="M2" s="120"/>
      <c r="N2" s="121"/>
      <c r="O2" s="72"/>
      <c r="P2" s="72"/>
      <c r="Q2" s="72"/>
    </row>
    <row r="3" spans="1:27" ht="12.75" customHeight="1">
      <c r="B3" s="7"/>
      <c r="C3" s="7"/>
      <c r="D3" s="8" t="s">
        <v>3</v>
      </c>
      <c r="E3" s="7"/>
      <c r="F3" s="67"/>
      <c r="G3" s="67"/>
      <c r="H3" s="67"/>
      <c r="I3" s="69"/>
      <c r="J3" s="70"/>
      <c r="K3" s="68"/>
      <c r="L3" s="68"/>
      <c r="M3" s="68"/>
      <c r="N3" s="7"/>
      <c r="O3" s="7"/>
      <c r="P3" s="7"/>
      <c r="Q3" s="7"/>
    </row>
    <row r="4" spans="1:27" ht="12.75" customHeight="1">
      <c r="B4" s="7"/>
      <c r="C4" s="7"/>
      <c r="D4" s="8" t="s">
        <v>4</v>
      </c>
      <c r="E4" s="7"/>
      <c r="F4" s="67"/>
      <c r="G4" s="67"/>
      <c r="H4" s="67"/>
      <c r="I4" s="69"/>
      <c r="J4" s="71"/>
      <c r="K4" s="68"/>
      <c r="L4" s="68"/>
      <c r="M4" s="68"/>
      <c r="N4" s="7"/>
      <c r="O4" s="7"/>
      <c r="P4" s="7"/>
      <c r="Q4" s="7"/>
    </row>
    <row r="5" spans="1:27" ht="13.5" thickBot="1">
      <c r="E5" s="136" t="s">
        <v>5</v>
      </c>
      <c r="F5" s="136"/>
      <c r="G5" s="136"/>
      <c r="H5" s="136"/>
      <c r="I5" s="136"/>
      <c r="J5" s="136"/>
      <c r="K5" s="136"/>
      <c r="L5" s="136"/>
      <c r="M5" s="136"/>
      <c r="N5" s="136"/>
    </row>
    <row r="6" spans="1:27" ht="13.5" thickBot="1">
      <c r="A6" s="2"/>
      <c r="B6" s="2"/>
      <c r="C6" s="2"/>
      <c r="D6" s="2"/>
      <c r="E6" s="2"/>
      <c r="F6" s="2"/>
      <c r="G6" s="2"/>
      <c r="H6" s="2"/>
      <c r="I6" s="127" t="s">
        <v>6</v>
      </c>
      <c r="J6" s="128"/>
      <c r="K6" s="128"/>
      <c r="L6" s="128"/>
      <c r="M6" s="128"/>
      <c r="N6" s="129"/>
    </row>
    <row r="7" spans="1:27" ht="13.5" thickBot="1">
      <c r="A7" s="118"/>
      <c r="B7" s="118"/>
      <c r="C7" s="118"/>
      <c r="D7" s="118"/>
      <c r="E7" s="118"/>
      <c r="F7" s="118"/>
      <c r="G7" s="118"/>
      <c r="H7" s="118"/>
      <c r="I7" s="137" t="s">
        <v>7</v>
      </c>
      <c r="J7" s="135"/>
      <c r="K7" s="137" t="s">
        <v>8</v>
      </c>
      <c r="L7" s="135"/>
      <c r="M7" s="134" t="s">
        <v>9</v>
      </c>
      <c r="N7" s="135"/>
    </row>
    <row r="8" spans="1:27" ht="18.75" thickBot="1">
      <c r="A8" s="138" t="s">
        <v>10</v>
      </c>
      <c r="B8" s="139"/>
      <c r="C8" s="139"/>
      <c r="D8" s="139"/>
      <c r="E8" s="139"/>
      <c r="F8" s="139"/>
      <c r="G8" s="140"/>
      <c r="H8" s="9"/>
      <c r="I8" s="54" t="s">
        <v>11</v>
      </c>
      <c r="J8" s="55" t="s">
        <v>12</v>
      </c>
      <c r="K8" s="10" t="s">
        <v>11</v>
      </c>
      <c r="L8" s="11" t="s">
        <v>13</v>
      </c>
      <c r="M8" s="12" t="s">
        <v>11</v>
      </c>
      <c r="N8" s="11" t="s">
        <v>14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>
      <c r="A9" s="130" t="s">
        <v>15</v>
      </c>
      <c r="B9" s="131"/>
      <c r="C9" s="131"/>
      <c r="D9" s="131"/>
      <c r="E9" s="131"/>
      <c r="F9" s="131"/>
      <c r="G9" s="131"/>
      <c r="H9" s="131"/>
      <c r="I9" s="51"/>
      <c r="J9" s="52"/>
      <c r="K9" s="30"/>
      <c r="L9" s="31"/>
      <c r="M9" s="32"/>
      <c r="N9" s="31"/>
    </row>
    <row r="10" spans="1:27">
      <c r="A10" s="132" t="s">
        <v>16</v>
      </c>
      <c r="B10" s="133"/>
      <c r="C10" s="133"/>
      <c r="D10" s="133"/>
      <c r="E10" s="133"/>
      <c r="F10" s="133"/>
      <c r="G10" s="133"/>
      <c r="H10" s="133"/>
      <c r="I10" s="30"/>
      <c r="J10" s="31"/>
      <c r="K10" s="30"/>
      <c r="L10" s="31"/>
      <c r="M10" s="32"/>
      <c r="N10" s="31"/>
    </row>
    <row r="11" spans="1:27" ht="13.5" thickBot="1">
      <c r="A11" s="132" t="s">
        <v>17</v>
      </c>
      <c r="B11" s="133"/>
      <c r="C11" s="133"/>
      <c r="D11" s="133"/>
      <c r="E11" s="133"/>
      <c r="F11" s="133"/>
      <c r="G11" s="133"/>
      <c r="H11" s="133"/>
      <c r="I11" s="33"/>
      <c r="J11" s="39"/>
      <c r="K11" s="50"/>
      <c r="L11" s="49"/>
      <c r="M11" s="48"/>
      <c r="N11" s="49"/>
    </row>
    <row r="12" spans="1:27">
      <c r="A12" s="132" t="s">
        <v>18</v>
      </c>
      <c r="B12" s="133"/>
      <c r="C12" s="133"/>
      <c r="D12" s="133"/>
      <c r="E12" s="133"/>
      <c r="F12" s="133"/>
      <c r="G12" s="133"/>
      <c r="H12" s="133"/>
      <c r="I12" s="51"/>
      <c r="J12" s="52"/>
      <c r="K12" s="51"/>
      <c r="L12" s="52"/>
      <c r="M12" s="53"/>
      <c r="N12" s="52"/>
    </row>
    <row r="13" spans="1:27">
      <c r="A13" s="132" t="s">
        <v>19</v>
      </c>
      <c r="B13" s="133"/>
      <c r="C13" s="133"/>
      <c r="D13" s="133"/>
      <c r="E13" s="133"/>
      <c r="F13" s="133"/>
      <c r="G13" s="133"/>
      <c r="H13" s="133"/>
      <c r="I13" s="30"/>
      <c r="J13" s="31"/>
      <c r="K13" s="30"/>
      <c r="L13" s="31"/>
      <c r="M13" s="32"/>
      <c r="N13" s="31"/>
    </row>
    <row r="14" spans="1:27">
      <c r="A14" s="132" t="s">
        <v>20</v>
      </c>
      <c r="B14" s="133"/>
      <c r="C14" s="133"/>
      <c r="D14" s="133"/>
      <c r="E14" s="133"/>
      <c r="F14" s="133"/>
      <c r="G14" s="133"/>
      <c r="H14" s="133"/>
      <c r="I14" s="30"/>
      <c r="J14" s="31"/>
      <c r="K14" s="30"/>
      <c r="L14" s="31"/>
      <c r="M14" s="32"/>
      <c r="N14" s="31"/>
    </row>
    <row r="15" spans="1:27" ht="13.5" thickBot="1">
      <c r="A15" s="123" t="s">
        <v>21</v>
      </c>
      <c r="B15" s="124"/>
      <c r="C15" s="124"/>
      <c r="D15" s="124"/>
      <c r="E15" s="124"/>
      <c r="F15" s="124"/>
      <c r="G15" s="124"/>
      <c r="H15" s="124"/>
      <c r="I15" s="30" t="s">
        <v>22</v>
      </c>
      <c r="J15" s="31"/>
      <c r="K15" s="30" t="s">
        <v>22</v>
      </c>
      <c r="L15" s="31"/>
      <c r="M15" s="32"/>
      <c r="N15" s="31"/>
    </row>
    <row r="16" spans="1:27" ht="13.5" thickBot="1">
      <c r="A16" s="125" t="s">
        <v>23</v>
      </c>
      <c r="B16" s="126"/>
      <c r="C16" s="126"/>
      <c r="D16" s="126"/>
      <c r="E16" s="126"/>
      <c r="F16" s="126"/>
      <c r="G16" s="126"/>
      <c r="H16" s="126"/>
      <c r="I16" s="40" t="s">
        <v>24</v>
      </c>
      <c r="J16" s="41"/>
      <c r="K16" s="40" t="s">
        <v>24</v>
      </c>
      <c r="L16" s="41"/>
      <c r="M16" s="42" t="s">
        <v>24</v>
      </c>
      <c r="N16" s="41"/>
    </row>
    <row r="17" spans="1:15" ht="22.5" customHeight="1" thickBot="1">
      <c r="A17" s="10" t="s">
        <v>25</v>
      </c>
      <c r="B17" s="14" t="s">
        <v>26</v>
      </c>
      <c r="C17" s="14" t="s">
        <v>27</v>
      </c>
      <c r="D17" s="14" t="s">
        <v>28</v>
      </c>
      <c r="E17" s="14" t="s">
        <v>29</v>
      </c>
      <c r="F17" s="14" t="s">
        <v>30</v>
      </c>
      <c r="G17" s="14" t="s">
        <v>31</v>
      </c>
      <c r="H17" s="14" t="s">
        <v>32</v>
      </c>
      <c r="I17" s="56"/>
      <c r="J17" s="57"/>
      <c r="K17" s="57"/>
      <c r="L17" s="57"/>
      <c r="M17" s="57"/>
      <c r="N17" s="58"/>
    </row>
    <row r="18" spans="1:15" ht="12" customHeight="1">
      <c r="A18" s="15" t="s">
        <v>33</v>
      </c>
      <c r="B18" s="16" t="s">
        <v>34</v>
      </c>
      <c r="C18" s="16" t="s">
        <v>35</v>
      </c>
      <c r="D18" s="17">
        <v>5.0000000000000001E-3</v>
      </c>
      <c r="E18" s="34"/>
      <c r="F18" s="63">
        <v>0.01</v>
      </c>
      <c r="G18" s="73">
        <f>IF(30*F18&gt;H18,H18-0.1,30*F18)</f>
        <v>0.3</v>
      </c>
      <c r="H18" s="19">
        <v>5</v>
      </c>
      <c r="I18" s="51"/>
      <c r="J18" s="53"/>
      <c r="K18" s="53"/>
      <c r="L18" s="53"/>
      <c r="M18" s="53"/>
      <c r="N18" s="59"/>
    </row>
    <row r="19" spans="1:15" ht="12" customHeight="1">
      <c r="A19" s="15" t="s">
        <v>36</v>
      </c>
      <c r="B19" s="16" t="s">
        <v>34</v>
      </c>
      <c r="C19" s="16" t="s">
        <v>35</v>
      </c>
      <c r="D19" s="20">
        <v>0.05</v>
      </c>
      <c r="E19" s="35"/>
      <c r="F19" s="62">
        <v>2</v>
      </c>
      <c r="G19" s="73">
        <f t="shared" ref="G19:G25" si="0">IF(30*F19&gt;H19,H19-0.1,30*F19)</f>
        <v>60</v>
      </c>
      <c r="H19" s="22">
        <v>100</v>
      </c>
      <c r="I19" s="30"/>
      <c r="J19" s="37" t="s">
        <v>22</v>
      </c>
      <c r="K19" s="37"/>
      <c r="L19" s="37"/>
      <c r="M19" s="37"/>
      <c r="N19" s="31"/>
    </row>
    <row r="20" spans="1:15" ht="12" customHeight="1">
      <c r="A20" s="15" t="s">
        <v>37</v>
      </c>
      <c r="B20" s="16" t="s">
        <v>34</v>
      </c>
      <c r="C20" s="16" t="s">
        <v>35</v>
      </c>
      <c r="D20" s="20">
        <v>1E-4</v>
      </c>
      <c r="E20" s="35"/>
      <c r="F20" s="21">
        <v>5.0000000000000001E-3</v>
      </c>
      <c r="G20" s="73">
        <f t="shared" si="0"/>
        <v>0.15</v>
      </c>
      <c r="H20" s="22">
        <v>1</v>
      </c>
      <c r="I20" s="30" t="s">
        <v>22</v>
      </c>
      <c r="J20" s="37"/>
      <c r="K20" s="37"/>
      <c r="L20" s="37"/>
      <c r="M20" s="37"/>
      <c r="N20" s="31"/>
    </row>
    <row r="21" spans="1:15" ht="12" customHeight="1">
      <c r="A21" s="15" t="s">
        <v>38</v>
      </c>
      <c r="B21" s="16" t="s">
        <v>34</v>
      </c>
      <c r="C21" s="16" t="s">
        <v>35</v>
      </c>
      <c r="D21" s="20">
        <v>0.01</v>
      </c>
      <c r="E21" s="35"/>
      <c r="F21" s="61">
        <v>0.1</v>
      </c>
      <c r="G21" s="73">
        <f t="shared" si="0"/>
        <v>3</v>
      </c>
      <c r="H21" s="22">
        <v>5</v>
      </c>
      <c r="I21" s="30"/>
      <c r="J21" s="37"/>
      <c r="K21" s="37"/>
      <c r="L21" s="37"/>
      <c r="M21" s="37"/>
      <c r="N21" s="31"/>
    </row>
    <row r="22" spans="1:15" ht="12" customHeight="1">
      <c r="A22" s="15" t="s">
        <v>39</v>
      </c>
      <c r="B22" s="16" t="s">
        <v>34</v>
      </c>
      <c r="C22" s="16" t="s">
        <v>35</v>
      </c>
      <c r="D22" s="17">
        <v>5.0000000000000001E-3</v>
      </c>
      <c r="E22" s="34"/>
      <c r="F22" s="18">
        <v>1.4999999999999999E-2</v>
      </c>
      <c r="G22" s="73">
        <f t="shared" si="0"/>
        <v>0.44999999999999996</v>
      </c>
      <c r="H22" s="19">
        <v>5</v>
      </c>
      <c r="I22" s="30"/>
      <c r="J22" s="37"/>
      <c r="K22" s="37"/>
      <c r="L22" s="37"/>
      <c r="M22" s="37"/>
      <c r="N22" s="31"/>
    </row>
    <row r="23" spans="1:15" ht="12" customHeight="1">
      <c r="A23" s="15" t="s">
        <v>40</v>
      </c>
      <c r="B23" s="16"/>
      <c r="C23" s="16" t="s">
        <v>41</v>
      </c>
      <c r="D23" s="17">
        <v>2.0000000000000001E-4</v>
      </c>
      <c r="E23" s="35"/>
      <c r="F23" s="21">
        <v>2E-3</v>
      </c>
      <c r="G23" s="73">
        <f t="shared" si="0"/>
        <v>0.06</v>
      </c>
      <c r="H23" s="22">
        <v>0.2</v>
      </c>
      <c r="I23" s="30"/>
      <c r="J23" s="37"/>
      <c r="K23" s="37" t="s">
        <v>22</v>
      </c>
      <c r="L23" s="37"/>
      <c r="M23" s="37"/>
      <c r="N23" s="31"/>
    </row>
    <row r="24" spans="1:15" ht="12" customHeight="1">
      <c r="A24" s="15" t="s">
        <v>42</v>
      </c>
      <c r="B24" s="16" t="s">
        <v>34</v>
      </c>
      <c r="C24" s="16" t="s">
        <v>35</v>
      </c>
      <c r="D24" s="20">
        <v>2E-3</v>
      </c>
      <c r="E24" s="35"/>
      <c r="F24" s="21">
        <v>0.05</v>
      </c>
      <c r="G24" s="73">
        <f t="shared" si="0"/>
        <v>0.9</v>
      </c>
      <c r="H24" s="22">
        <v>1</v>
      </c>
      <c r="I24" s="30"/>
      <c r="J24" s="37"/>
      <c r="K24" s="37"/>
      <c r="L24" s="37"/>
      <c r="M24" s="37"/>
      <c r="N24" s="31"/>
    </row>
    <row r="25" spans="1:15" ht="12" customHeight="1">
      <c r="A25" s="15" t="s">
        <v>43</v>
      </c>
      <c r="B25" s="16" t="s">
        <v>34</v>
      </c>
      <c r="C25" s="16" t="s">
        <v>35</v>
      </c>
      <c r="D25" s="17">
        <v>0.03</v>
      </c>
      <c r="E25" s="34"/>
      <c r="F25" s="18">
        <v>7.0999999999999994E-2</v>
      </c>
      <c r="G25" s="73">
        <f t="shared" si="0"/>
        <v>2.13</v>
      </c>
      <c r="H25" s="19">
        <v>5</v>
      </c>
      <c r="I25" s="30"/>
      <c r="J25" s="37"/>
      <c r="K25" s="37"/>
      <c r="L25" s="37"/>
      <c r="M25" s="37"/>
      <c r="N25" s="31"/>
    </row>
    <row r="26" spans="1:15" ht="12" customHeight="1" thickBot="1">
      <c r="A26" s="33" t="s">
        <v>44</v>
      </c>
      <c r="B26" s="23"/>
      <c r="C26" s="23"/>
      <c r="D26" s="24"/>
      <c r="E26" s="36"/>
      <c r="F26" s="24"/>
      <c r="G26" s="44"/>
      <c r="H26" s="24"/>
      <c r="I26" s="33"/>
      <c r="J26" s="38"/>
      <c r="K26" s="38"/>
      <c r="L26" s="38"/>
      <c r="M26" s="38"/>
      <c r="N26" s="39"/>
    </row>
    <row r="27" spans="1:15" ht="12" customHeight="1">
      <c r="A27" s="155" t="s">
        <v>45</v>
      </c>
      <c r="B27" s="155"/>
      <c r="C27" s="155"/>
      <c r="E27" s="28"/>
      <c r="F27" s="28"/>
      <c r="G27" s="28"/>
      <c r="H27" s="28"/>
      <c r="I27" s="118"/>
      <c r="J27" s="118"/>
      <c r="K27" s="118"/>
      <c r="L27" s="118"/>
      <c r="M27" s="118"/>
      <c r="N27" s="118"/>
    </row>
    <row r="28" spans="1:15" ht="12" customHeight="1">
      <c r="A28" s="156" t="s">
        <v>46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</row>
    <row r="29" spans="1:15" ht="12" customHeight="1">
      <c r="A29" s="157" t="s">
        <v>47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18"/>
      <c r="L29" s="118"/>
      <c r="M29" s="118"/>
      <c r="N29" s="118"/>
    </row>
    <row r="30" spans="1:15" ht="12" customHeight="1">
      <c r="A30" s="64" t="s">
        <v>48</v>
      </c>
      <c r="B30" s="64"/>
      <c r="C30" s="64"/>
      <c r="D30" s="64" t="s">
        <v>49</v>
      </c>
    </row>
    <row r="31" spans="1:15" customFormat="1" ht="12" customHeight="1">
      <c r="A31" s="122" t="s">
        <v>50</v>
      </c>
      <c r="B31" s="122"/>
      <c r="C31" s="122"/>
      <c r="D31" s="122"/>
      <c r="E31" s="122"/>
      <c r="F31" s="122"/>
      <c r="G31" s="122"/>
      <c r="H31" s="122"/>
      <c r="I31" s="122"/>
      <c r="J31" s="122"/>
    </row>
    <row r="32" spans="1:15" ht="12" customHeight="1">
      <c r="A32" s="64"/>
      <c r="B32" s="64"/>
      <c r="C32" s="64"/>
      <c r="D32" s="64"/>
    </row>
    <row r="33" spans="1:14" ht="12" customHeight="1">
      <c r="A33" s="64"/>
      <c r="B33" s="64"/>
      <c r="C33" s="64"/>
      <c r="D33" s="64"/>
    </row>
    <row r="34" spans="1:14" ht="12" customHeight="1">
      <c r="A34" s="64"/>
      <c r="B34" s="64"/>
      <c r="C34" s="64"/>
      <c r="D34" s="64"/>
    </row>
    <row r="35" spans="1:14" ht="12" customHeight="1">
      <c r="A35" s="64"/>
      <c r="B35" s="64"/>
      <c r="C35" s="64"/>
      <c r="D35" s="64"/>
    </row>
    <row r="36" spans="1:14" ht="12" customHeight="1">
      <c r="A36" s="64"/>
      <c r="B36" s="64"/>
      <c r="C36" s="64"/>
      <c r="D36" s="64"/>
    </row>
    <row r="37" spans="1:14" ht="12" customHeight="1">
      <c r="A37" s="64"/>
      <c r="B37" s="64"/>
      <c r="C37" s="64"/>
      <c r="D37" s="64"/>
    </row>
    <row r="38" spans="1:14" ht="12" customHeight="1">
      <c r="A38" s="64"/>
      <c r="B38" s="64"/>
      <c r="C38" s="64"/>
      <c r="D38" s="64"/>
    </row>
    <row r="39" spans="1:14" ht="12" customHeight="1">
      <c r="A39" s="64"/>
      <c r="B39" s="64"/>
      <c r="C39" s="64"/>
      <c r="D39" s="64"/>
    </row>
    <row r="40" spans="1:14" ht="12" customHeight="1">
      <c r="A40" s="64"/>
      <c r="B40" s="64"/>
      <c r="C40" s="64"/>
      <c r="D40" s="64"/>
    </row>
    <row r="41" spans="1:14" ht="12" customHeight="1">
      <c r="A41" s="64"/>
      <c r="B41" s="64"/>
      <c r="C41" s="64"/>
      <c r="D41" s="64"/>
    </row>
    <row r="42" spans="1:14" ht="12" customHeight="1" thickBot="1">
      <c r="A42" s="64"/>
      <c r="B42" s="64"/>
      <c r="C42" s="64"/>
      <c r="D42" s="64"/>
    </row>
    <row r="43" spans="1:14" ht="13.5" thickBot="1">
      <c r="A43" s="125" t="s">
        <v>51</v>
      </c>
      <c r="B43" s="126"/>
      <c r="C43" s="126"/>
      <c r="D43" s="126"/>
      <c r="E43" s="126"/>
      <c r="F43" s="126"/>
      <c r="G43" s="126"/>
      <c r="H43" s="126"/>
      <c r="I43" s="45"/>
      <c r="J43" s="46"/>
      <c r="K43" s="46"/>
      <c r="L43" s="46"/>
      <c r="M43" s="46"/>
      <c r="N43" s="47"/>
    </row>
    <row r="44" spans="1:14" ht="12" customHeight="1">
      <c r="A44" s="43" t="s">
        <v>52</v>
      </c>
      <c r="B44" s="25"/>
      <c r="C44" s="25"/>
      <c r="D44" s="26"/>
      <c r="E44" s="26"/>
      <c r="F44" s="26"/>
      <c r="G44" s="26"/>
      <c r="H44" s="26"/>
      <c r="I44" s="51"/>
      <c r="J44" s="60"/>
      <c r="K44" s="60"/>
      <c r="L44" s="60"/>
      <c r="M44" s="60"/>
      <c r="N44" s="52"/>
    </row>
    <row r="45" spans="1:14" ht="12" customHeight="1">
      <c r="A45" s="43" t="s">
        <v>53</v>
      </c>
      <c r="B45" s="25"/>
      <c r="C45" s="25"/>
      <c r="D45" s="26"/>
      <c r="E45" s="26"/>
      <c r="F45" s="26"/>
      <c r="G45" s="26"/>
      <c r="H45" s="26"/>
      <c r="I45" s="30"/>
      <c r="J45" s="37"/>
      <c r="K45" s="37"/>
      <c r="L45" s="37"/>
      <c r="M45" s="37"/>
      <c r="N45" s="31"/>
    </row>
    <row r="46" spans="1:14" ht="12" customHeight="1">
      <c r="A46" s="132" t="s">
        <v>54</v>
      </c>
      <c r="B46" s="133"/>
      <c r="C46" s="133"/>
      <c r="D46" s="133"/>
      <c r="E46" s="133"/>
      <c r="F46" s="133"/>
      <c r="G46" s="133"/>
      <c r="H46" s="133"/>
      <c r="I46" s="30"/>
      <c r="J46" s="37"/>
      <c r="K46" s="37"/>
      <c r="L46" s="37"/>
      <c r="M46" s="37"/>
      <c r="N46" s="31"/>
    </row>
    <row r="47" spans="1:14" ht="12" customHeight="1">
      <c r="A47" s="132" t="s">
        <v>55</v>
      </c>
      <c r="B47" s="133"/>
      <c r="C47" s="133"/>
      <c r="D47" s="133"/>
      <c r="E47" s="133"/>
      <c r="F47" s="133"/>
      <c r="G47" s="133"/>
      <c r="H47" s="133"/>
      <c r="I47" s="30"/>
      <c r="J47" s="37"/>
      <c r="K47" s="37"/>
      <c r="L47" s="37"/>
      <c r="M47" s="37"/>
      <c r="N47" s="31"/>
    </row>
    <row r="48" spans="1:14" ht="12" customHeight="1">
      <c r="A48" s="132" t="s">
        <v>56</v>
      </c>
      <c r="B48" s="133"/>
      <c r="C48" s="133"/>
      <c r="D48" s="133"/>
      <c r="E48" s="133"/>
      <c r="F48" s="133"/>
      <c r="G48" s="133"/>
      <c r="H48" s="133"/>
      <c r="I48" s="30"/>
      <c r="J48" s="37"/>
      <c r="K48" s="37"/>
      <c r="L48" s="37"/>
      <c r="M48" s="37"/>
      <c r="N48" s="31"/>
    </row>
    <row r="49" spans="1:14" ht="12" customHeight="1">
      <c r="A49" s="132" t="s">
        <v>57</v>
      </c>
      <c r="B49" s="133"/>
      <c r="C49" s="133"/>
      <c r="D49" s="133"/>
      <c r="E49" s="133"/>
      <c r="F49" s="133"/>
      <c r="G49" s="133"/>
      <c r="H49" s="133"/>
      <c r="I49" s="30"/>
      <c r="J49" s="37"/>
      <c r="K49" s="37"/>
      <c r="L49" s="37"/>
      <c r="M49" s="37"/>
      <c r="N49" s="31"/>
    </row>
    <row r="50" spans="1:14" ht="12" customHeight="1">
      <c r="A50" s="132" t="s">
        <v>58</v>
      </c>
      <c r="B50" s="133"/>
      <c r="C50" s="133"/>
      <c r="D50" s="133"/>
      <c r="E50" s="133"/>
      <c r="F50" s="133"/>
      <c r="G50" s="133"/>
      <c r="H50" s="133"/>
      <c r="I50" s="30"/>
      <c r="J50" s="37"/>
      <c r="K50" s="37"/>
      <c r="L50" s="37"/>
      <c r="M50" s="37"/>
      <c r="N50" s="31"/>
    </row>
    <row r="51" spans="1:14" ht="12" customHeight="1">
      <c r="A51" s="132" t="s">
        <v>59</v>
      </c>
      <c r="B51" s="133"/>
      <c r="C51" s="133"/>
      <c r="D51" s="133"/>
      <c r="E51" s="133"/>
      <c r="F51" s="133"/>
      <c r="G51" s="133"/>
      <c r="H51" s="133"/>
      <c r="I51" s="30"/>
      <c r="J51" s="37"/>
      <c r="K51" s="37"/>
      <c r="L51" s="37"/>
      <c r="M51" s="37"/>
      <c r="N51" s="31"/>
    </row>
    <row r="52" spans="1:14" ht="12" customHeight="1">
      <c r="A52" s="132" t="s">
        <v>60</v>
      </c>
      <c r="B52" s="133"/>
      <c r="C52" s="133"/>
      <c r="D52" s="133"/>
      <c r="E52" s="133"/>
      <c r="F52" s="133"/>
      <c r="G52" s="133"/>
      <c r="H52" s="133"/>
      <c r="I52" s="30"/>
      <c r="J52" s="37"/>
      <c r="K52" s="37"/>
      <c r="L52" s="37"/>
      <c r="M52" s="37"/>
      <c r="N52" s="31"/>
    </row>
    <row r="53" spans="1:14" ht="12" customHeight="1">
      <c r="A53" s="132" t="s">
        <v>61</v>
      </c>
      <c r="B53" s="133"/>
      <c r="C53" s="133"/>
      <c r="D53" s="133"/>
      <c r="E53" s="133"/>
      <c r="F53" s="133"/>
      <c r="G53" s="133"/>
      <c r="H53" s="133"/>
      <c r="I53" s="30"/>
      <c r="J53" s="37"/>
      <c r="K53" s="37"/>
      <c r="L53" s="37"/>
      <c r="M53" s="37"/>
      <c r="N53" s="31"/>
    </row>
    <row r="54" spans="1:14" ht="12" customHeight="1" thickBot="1">
      <c r="A54" s="123" t="s">
        <v>62</v>
      </c>
      <c r="B54" s="124"/>
      <c r="C54" s="124"/>
      <c r="D54" s="124"/>
      <c r="E54" s="124"/>
      <c r="F54" s="124"/>
      <c r="G54" s="124"/>
      <c r="H54" s="124"/>
      <c r="I54" s="33"/>
      <c r="J54" s="38"/>
      <c r="K54" s="38"/>
      <c r="L54" s="38"/>
      <c r="M54" s="38"/>
      <c r="N54" s="39"/>
    </row>
    <row r="55" spans="1:14" ht="0.75" customHeight="1">
      <c r="A55" s="27" t="s">
        <v>22</v>
      </c>
      <c r="B55" s="118"/>
      <c r="C55" s="118"/>
      <c r="D55" s="28"/>
      <c r="E55" s="28"/>
      <c r="F55" s="28"/>
      <c r="G55" s="28"/>
      <c r="H55" s="28"/>
      <c r="I55" s="118"/>
      <c r="J55" s="118"/>
      <c r="K55" s="118"/>
      <c r="L55" s="118"/>
      <c r="M55" s="118"/>
      <c r="N55" s="29"/>
    </row>
    <row r="56" spans="1:14" ht="12" customHeight="1"/>
    <row r="60" spans="1:14">
      <c r="A60" s="8"/>
      <c r="B60" s="4"/>
    </row>
  </sheetData>
  <mergeCells count="29">
    <mergeCell ref="E5:N5"/>
    <mergeCell ref="A53:H53"/>
    <mergeCell ref="I7:J7"/>
    <mergeCell ref="K7:L7"/>
    <mergeCell ref="A49:H49"/>
    <mergeCell ref="A51:H51"/>
    <mergeCell ref="A15:H15"/>
    <mergeCell ref="A46:H46"/>
    <mergeCell ref="A47:H47"/>
    <mergeCell ref="A8:G8"/>
    <mergeCell ref="A12:H12"/>
    <mergeCell ref="A48:H48"/>
    <mergeCell ref="A29:J29"/>
    <mergeCell ref="K2:N2"/>
    <mergeCell ref="A31:J31"/>
    <mergeCell ref="A54:H54"/>
    <mergeCell ref="A16:H16"/>
    <mergeCell ref="A43:H43"/>
    <mergeCell ref="I6:N6"/>
    <mergeCell ref="A9:H9"/>
    <mergeCell ref="A10:H10"/>
    <mergeCell ref="A11:H11"/>
    <mergeCell ref="A50:H50"/>
    <mergeCell ref="A13:H13"/>
    <mergeCell ref="A14:H14"/>
    <mergeCell ref="A27:C27"/>
    <mergeCell ref="A28:O28"/>
    <mergeCell ref="M7:N7"/>
    <mergeCell ref="A52:H52"/>
  </mergeCells>
  <phoneticPr fontId="0" type="noConversion"/>
  <dataValidations disablePrompts="1" xWindow="502" yWindow="463" count="1">
    <dataValidation allowBlank="1" showInputMessage="1" showErrorMessage="1" prompt="Note: 1) Min Input is Min. Cal. Std., Not BDL or &quot;J&quot;, etc._x000a_Note: 2) If not analyzed Input a zero, then document/ attachment" sqref="I18:N18" xr:uid="{00000000-0002-0000-0000-000000000000}"/>
  </dataValidations>
  <pageMargins left="0.5" right="0.5" top="0.5" bottom="0.6" header="0.5" footer="0.5"/>
  <pageSetup orientation="landscape" horizontalDpi="360" r:id="rId1"/>
  <headerFooter alignWithMargins="0">
    <oddFooter>&amp;L&amp;"Arial,Bold"&amp;9DHEC 3657 (3/2013)&amp;C&amp;7Note: 1) The Min. Input is Min. Cal. Std., Not BDL, "J", etc.
Note: 2)  If Not Analyzed Input a Zero, document/ attachment&amp;R&amp;"MS Serif,Regular"&amp;7Industrial RCRA - TCLP Metals (Page 1)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0"/>
  <sheetViews>
    <sheetView showGridLines="0" topLeftCell="A33" workbookViewId="0">
      <selection activeCell="Q7" sqref="Q7"/>
    </sheetView>
  </sheetViews>
  <sheetFormatPr defaultRowHeight="12.75"/>
  <cols>
    <col min="1" max="1" width="14.7109375" style="3" customWidth="1"/>
    <col min="2" max="2" width="11.7109375" style="3" customWidth="1"/>
    <col min="3" max="3" width="6.85546875" style="3" bestFit="1" customWidth="1"/>
    <col min="4" max="4" width="7.42578125" style="3" customWidth="1"/>
    <col min="5" max="6" width="8" style="3" customWidth="1"/>
    <col min="7" max="7" width="5.85546875" style="3" customWidth="1"/>
    <col min="8" max="8" width="8.85546875" style="3" customWidth="1"/>
    <col min="9" max="9" width="8.28515625" style="3" customWidth="1"/>
    <col min="10" max="10" width="9.28515625" style="3" customWidth="1"/>
    <col min="11" max="12" width="8.28515625" style="3" customWidth="1"/>
    <col min="13" max="13" width="8.42578125" style="3" customWidth="1"/>
    <col min="14" max="14" width="8.5703125" style="3" customWidth="1"/>
    <col min="15" max="16384" width="9.140625" style="3"/>
  </cols>
  <sheetData>
    <row r="1" spans="1:27" ht="9.75" customHeight="1" thickBot="1">
      <c r="A1" s="1"/>
      <c r="B1" s="1"/>
      <c r="C1" s="1"/>
      <c r="D1" s="1"/>
      <c r="E1" s="1"/>
      <c r="F1" s="1"/>
      <c r="G1" s="1"/>
      <c r="H1" s="1"/>
      <c r="I1" s="2"/>
    </row>
    <row r="2" spans="1:27" ht="24" thickBot="1">
      <c r="B2" s="5"/>
      <c r="C2" s="5"/>
      <c r="D2" s="6" t="s">
        <v>0</v>
      </c>
      <c r="E2" s="5"/>
      <c r="F2" s="141" t="s">
        <v>63</v>
      </c>
      <c r="G2" s="141"/>
      <c r="H2" s="141"/>
      <c r="I2" s="141"/>
      <c r="J2" s="142"/>
      <c r="K2" s="119" t="s">
        <v>2</v>
      </c>
      <c r="L2" s="120"/>
      <c r="M2" s="120"/>
      <c r="N2" s="121"/>
      <c r="O2" s="72"/>
      <c r="P2" s="72"/>
      <c r="Q2" s="72"/>
    </row>
    <row r="3" spans="1:27" ht="12.75" customHeight="1" thickBot="1">
      <c r="B3" s="7"/>
      <c r="C3" s="7"/>
      <c r="D3" s="8" t="s">
        <v>3</v>
      </c>
      <c r="E3" s="7"/>
      <c r="F3" s="67"/>
      <c r="G3" s="67"/>
      <c r="H3" s="67"/>
      <c r="I3" s="69"/>
      <c r="J3" s="70"/>
      <c r="K3" s="68"/>
      <c r="L3" s="68"/>
      <c r="M3" s="68"/>
      <c r="N3" s="7"/>
      <c r="O3" s="7"/>
      <c r="P3" s="7"/>
      <c r="Q3" s="7"/>
    </row>
    <row r="4" spans="1:27" ht="12.75" customHeight="1" thickBot="1">
      <c r="B4" s="7"/>
      <c r="C4" s="7"/>
      <c r="D4" s="8" t="s">
        <v>4</v>
      </c>
      <c r="E4" s="7"/>
      <c r="F4" s="67"/>
      <c r="G4" s="67"/>
      <c r="H4" s="67"/>
      <c r="I4" s="69"/>
      <c r="J4" s="71"/>
      <c r="K4" s="68"/>
      <c r="L4" s="143">
        <v>42895</v>
      </c>
      <c r="M4" s="144"/>
      <c r="N4" s="7"/>
      <c r="O4" s="7"/>
      <c r="P4" s="7"/>
      <c r="Q4" s="7"/>
    </row>
    <row r="5" spans="1:27" ht="13.5" thickBot="1">
      <c r="E5" s="136" t="s">
        <v>64</v>
      </c>
      <c r="F5" s="136"/>
      <c r="G5" s="136"/>
      <c r="H5" s="136"/>
      <c r="I5" s="136"/>
      <c r="J5" s="136"/>
      <c r="K5" s="136"/>
      <c r="L5" s="136"/>
      <c r="M5" s="136"/>
      <c r="N5" s="136"/>
    </row>
    <row r="6" spans="1:27" ht="18.75" thickBot="1">
      <c r="A6" s="2"/>
      <c r="B6" s="2"/>
      <c r="C6" s="145" t="s">
        <v>65</v>
      </c>
      <c r="D6" s="146"/>
      <c r="E6" s="2"/>
      <c r="F6" s="2"/>
      <c r="G6" s="2"/>
      <c r="H6" s="2"/>
      <c r="I6" s="127" t="s">
        <v>6</v>
      </c>
      <c r="J6" s="128"/>
      <c r="K6" s="128"/>
      <c r="L6" s="128"/>
      <c r="M6" s="128"/>
      <c r="N6" s="129"/>
    </row>
    <row r="7" spans="1:27" ht="13.5" thickBot="1">
      <c r="A7" s="118"/>
      <c r="B7" s="118"/>
      <c r="C7" s="118"/>
      <c r="D7" s="118"/>
      <c r="E7" s="118"/>
      <c r="F7" s="118"/>
      <c r="G7" s="118"/>
      <c r="H7" s="118"/>
      <c r="I7" s="137" t="s">
        <v>7</v>
      </c>
      <c r="J7" s="135"/>
      <c r="K7" s="137" t="s">
        <v>8</v>
      </c>
      <c r="L7" s="135"/>
      <c r="M7" s="134" t="s">
        <v>9</v>
      </c>
      <c r="N7" s="135"/>
    </row>
    <row r="8" spans="1:27" ht="18.75" thickBot="1">
      <c r="A8" s="138" t="s">
        <v>10</v>
      </c>
      <c r="B8" s="139"/>
      <c r="C8" s="139"/>
      <c r="D8" s="139"/>
      <c r="E8" s="139"/>
      <c r="F8" s="139"/>
      <c r="G8" s="140"/>
      <c r="H8" s="9"/>
      <c r="I8" s="54" t="s">
        <v>11</v>
      </c>
      <c r="J8" s="55" t="s">
        <v>12</v>
      </c>
      <c r="K8" s="10" t="s">
        <v>11</v>
      </c>
      <c r="L8" s="11" t="s">
        <v>13</v>
      </c>
      <c r="M8" s="12" t="s">
        <v>11</v>
      </c>
      <c r="N8" s="11" t="s">
        <v>14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>
      <c r="A9" s="130" t="s">
        <v>15</v>
      </c>
      <c r="B9" s="131"/>
      <c r="C9" s="131"/>
      <c r="D9" s="131"/>
      <c r="E9" s="131"/>
      <c r="F9" s="131"/>
      <c r="G9" s="131"/>
      <c r="H9" s="131"/>
      <c r="I9" s="51" t="s">
        <v>66</v>
      </c>
      <c r="J9" s="52" t="s">
        <v>67</v>
      </c>
      <c r="K9" s="30" t="s">
        <v>68</v>
      </c>
      <c r="L9" s="31" t="s">
        <v>69</v>
      </c>
      <c r="M9" s="32" t="s">
        <v>70</v>
      </c>
      <c r="N9" s="31" t="s">
        <v>71</v>
      </c>
    </row>
    <row r="10" spans="1:27">
      <c r="A10" s="132" t="s">
        <v>16</v>
      </c>
      <c r="B10" s="133"/>
      <c r="C10" s="133"/>
      <c r="D10" s="133"/>
      <c r="E10" s="133"/>
      <c r="F10" s="133"/>
      <c r="G10" s="133"/>
      <c r="H10" s="133"/>
      <c r="I10" s="30" t="s">
        <v>72</v>
      </c>
      <c r="J10" s="31" t="s">
        <v>73</v>
      </c>
      <c r="K10" s="30" t="s">
        <v>72</v>
      </c>
      <c r="L10" s="31" t="s">
        <v>74</v>
      </c>
      <c r="M10" s="32" t="s">
        <v>75</v>
      </c>
      <c r="N10" s="31" t="s">
        <v>76</v>
      </c>
    </row>
    <row r="11" spans="1:27" ht="13.5" thickBot="1">
      <c r="A11" s="132" t="s">
        <v>17</v>
      </c>
      <c r="B11" s="133"/>
      <c r="C11" s="133"/>
      <c r="D11" s="133"/>
      <c r="E11" s="133"/>
      <c r="F11" s="133"/>
      <c r="G11" s="133"/>
      <c r="H11" s="133"/>
      <c r="I11" s="33" t="s">
        <v>77</v>
      </c>
      <c r="J11" s="39" t="s">
        <v>77</v>
      </c>
      <c r="K11" s="50" t="s">
        <v>77</v>
      </c>
      <c r="L11" s="49" t="s">
        <v>77</v>
      </c>
      <c r="M11" s="48" t="s">
        <v>78</v>
      </c>
      <c r="N11" s="49" t="s">
        <v>78</v>
      </c>
    </row>
    <row r="12" spans="1:27">
      <c r="A12" s="132" t="s">
        <v>18</v>
      </c>
      <c r="B12" s="133"/>
      <c r="C12" s="133"/>
      <c r="D12" s="133"/>
      <c r="E12" s="133"/>
      <c r="F12" s="133"/>
      <c r="G12" s="133"/>
      <c r="H12" s="133"/>
      <c r="I12" s="51" t="s">
        <v>79</v>
      </c>
      <c r="J12" s="52" t="s">
        <v>79</v>
      </c>
      <c r="K12" s="51" t="s">
        <v>79</v>
      </c>
      <c r="L12" s="52" t="s">
        <v>79</v>
      </c>
      <c r="M12" s="53" t="s">
        <v>80</v>
      </c>
      <c r="N12" s="52" t="s">
        <v>80</v>
      </c>
    </row>
    <row r="13" spans="1:27">
      <c r="A13" s="132" t="s">
        <v>19</v>
      </c>
      <c r="B13" s="133"/>
      <c r="C13" s="133"/>
      <c r="D13" s="133"/>
      <c r="E13" s="133"/>
      <c r="F13" s="133"/>
      <c r="G13" s="133"/>
      <c r="H13" s="133"/>
      <c r="I13" s="30"/>
      <c r="J13" s="31"/>
      <c r="K13" s="30"/>
      <c r="L13" s="31"/>
      <c r="M13" s="32"/>
      <c r="N13" s="31"/>
    </row>
    <row r="14" spans="1:27">
      <c r="A14" s="132" t="s">
        <v>20</v>
      </c>
      <c r="B14" s="133"/>
      <c r="C14" s="133"/>
      <c r="D14" s="133"/>
      <c r="E14" s="133"/>
      <c r="F14" s="133"/>
      <c r="G14" s="133"/>
      <c r="H14" s="133"/>
      <c r="I14" s="30"/>
      <c r="J14" s="31"/>
      <c r="K14" s="30"/>
      <c r="L14" s="31"/>
      <c r="M14" s="32"/>
      <c r="N14" s="31"/>
    </row>
    <row r="15" spans="1:27" ht="13.5" thickBot="1">
      <c r="A15" s="123" t="s">
        <v>21</v>
      </c>
      <c r="B15" s="124"/>
      <c r="C15" s="124"/>
      <c r="D15" s="124"/>
      <c r="E15" s="124"/>
      <c r="F15" s="124"/>
      <c r="G15" s="124"/>
      <c r="H15" s="124"/>
      <c r="I15" s="30" t="s">
        <v>22</v>
      </c>
      <c r="J15" s="31"/>
      <c r="K15" s="30" t="s">
        <v>22</v>
      </c>
      <c r="L15" s="31"/>
      <c r="M15" s="32"/>
      <c r="N15" s="31"/>
    </row>
    <row r="16" spans="1:27" ht="13.5" thickBot="1">
      <c r="A16" s="125" t="s">
        <v>23</v>
      </c>
      <c r="B16" s="126"/>
      <c r="C16" s="126"/>
      <c r="D16" s="126"/>
      <c r="E16" s="126"/>
      <c r="F16" s="126"/>
      <c r="G16" s="126"/>
      <c r="H16" s="126"/>
      <c r="I16" s="40" t="s">
        <v>24</v>
      </c>
      <c r="J16" s="41"/>
      <c r="K16" s="40" t="s">
        <v>24</v>
      </c>
      <c r="L16" s="41"/>
      <c r="M16" s="42" t="s">
        <v>24</v>
      </c>
      <c r="N16" s="41"/>
    </row>
    <row r="17" spans="1:15" ht="27.75" thickBot="1">
      <c r="A17" s="10" t="s">
        <v>25</v>
      </c>
      <c r="B17" s="14" t="s">
        <v>26</v>
      </c>
      <c r="C17" s="14" t="s">
        <v>27</v>
      </c>
      <c r="D17" s="14" t="s">
        <v>28</v>
      </c>
      <c r="E17" s="14" t="s">
        <v>29</v>
      </c>
      <c r="F17" s="14" t="s">
        <v>30</v>
      </c>
      <c r="G17" s="14" t="s">
        <v>31</v>
      </c>
      <c r="H17" s="14" t="s">
        <v>32</v>
      </c>
      <c r="I17" s="56"/>
      <c r="J17" s="57"/>
      <c r="K17" s="57"/>
      <c r="L17" s="57"/>
      <c r="M17" s="57"/>
      <c r="N17" s="58"/>
    </row>
    <row r="18" spans="1:15">
      <c r="A18" s="15" t="s">
        <v>33</v>
      </c>
      <c r="B18" s="16" t="s">
        <v>34</v>
      </c>
      <c r="C18" s="16" t="s">
        <v>35</v>
      </c>
      <c r="D18" s="17">
        <v>5.0000000000000001E-3</v>
      </c>
      <c r="E18" s="34"/>
      <c r="F18" s="63">
        <v>0.01</v>
      </c>
      <c r="G18" s="73">
        <f>IF(30*F18&gt;H18,H18-0.1,30*F18)</f>
        <v>0.3</v>
      </c>
      <c r="H18" s="19">
        <v>5</v>
      </c>
      <c r="I18" s="51"/>
      <c r="J18" s="53"/>
      <c r="K18" s="53"/>
      <c r="L18" s="53"/>
      <c r="M18" s="53"/>
      <c r="N18" s="59"/>
    </row>
    <row r="19" spans="1:15">
      <c r="A19" s="15" t="s">
        <v>36</v>
      </c>
      <c r="B19" s="16" t="s">
        <v>34</v>
      </c>
      <c r="C19" s="16" t="s">
        <v>35</v>
      </c>
      <c r="D19" s="20">
        <v>0.05</v>
      </c>
      <c r="E19" s="35"/>
      <c r="F19" s="62">
        <v>2</v>
      </c>
      <c r="G19" s="73">
        <f t="shared" ref="G19:G25" si="0">IF(30*F19&gt;H19,H19-0.1,30*F19)</f>
        <v>60</v>
      </c>
      <c r="H19" s="22">
        <v>100</v>
      </c>
      <c r="I19" s="30"/>
      <c r="J19" s="37" t="s">
        <v>22</v>
      </c>
      <c r="K19" s="37"/>
      <c r="L19" s="37"/>
      <c r="M19" s="37"/>
      <c r="N19" s="31"/>
    </row>
    <row r="20" spans="1:15">
      <c r="A20" s="15" t="s">
        <v>37</v>
      </c>
      <c r="B20" s="16" t="s">
        <v>34</v>
      </c>
      <c r="C20" s="16" t="s">
        <v>35</v>
      </c>
      <c r="D20" s="20">
        <v>1E-4</v>
      </c>
      <c r="E20" s="35"/>
      <c r="F20" s="21">
        <v>5.0000000000000001E-3</v>
      </c>
      <c r="G20" s="73">
        <f t="shared" si="0"/>
        <v>0.15</v>
      </c>
      <c r="H20" s="22">
        <v>1</v>
      </c>
      <c r="I20" s="30" t="s">
        <v>22</v>
      </c>
      <c r="J20" s="37"/>
      <c r="K20" s="37"/>
      <c r="L20" s="37"/>
      <c r="M20" s="37"/>
      <c r="N20" s="31"/>
    </row>
    <row r="21" spans="1:15">
      <c r="A21" s="15" t="s">
        <v>38</v>
      </c>
      <c r="B21" s="16" t="s">
        <v>34</v>
      </c>
      <c r="C21" s="16" t="s">
        <v>35</v>
      </c>
      <c r="D21" s="20">
        <v>0.01</v>
      </c>
      <c r="E21" s="35"/>
      <c r="F21" s="61">
        <v>0.1</v>
      </c>
      <c r="G21" s="73">
        <f t="shared" si="0"/>
        <v>3</v>
      </c>
      <c r="H21" s="22">
        <v>5</v>
      </c>
      <c r="I21" s="30"/>
      <c r="J21" s="37"/>
      <c r="K21" s="37"/>
      <c r="L21" s="37"/>
      <c r="M21" s="37"/>
      <c r="N21" s="31"/>
    </row>
    <row r="22" spans="1:15">
      <c r="A22" s="15" t="s">
        <v>39</v>
      </c>
      <c r="B22" s="16" t="s">
        <v>34</v>
      </c>
      <c r="C22" s="16" t="s">
        <v>35</v>
      </c>
      <c r="D22" s="17">
        <v>5.0000000000000001E-3</v>
      </c>
      <c r="E22" s="34"/>
      <c r="F22" s="18">
        <v>1.4999999999999999E-2</v>
      </c>
      <c r="G22" s="73">
        <f t="shared" si="0"/>
        <v>0.44999999999999996</v>
      </c>
      <c r="H22" s="19">
        <v>5</v>
      </c>
      <c r="I22" s="30"/>
      <c r="J22" s="37"/>
      <c r="K22" s="37"/>
      <c r="L22" s="37"/>
      <c r="M22" s="37"/>
      <c r="N22" s="31"/>
    </row>
    <row r="23" spans="1:15">
      <c r="A23" s="15" t="s">
        <v>40</v>
      </c>
      <c r="B23" s="16"/>
      <c r="C23" s="16" t="s">
        <v>41</v>
      </c>
      <c r="D23" s="17">
        <v>2.0000000000000001E-4</v>
      </c>
      <c r="E23" s="35"/>
      <c r="F23" s="21">
        <v>2E-3</v>
      </c>
      <c r="G23" s="73">
        <f t="shared" si="0"/>
        <v>0.06</v>
      </c>
      <c r="H23" s="22">
        <v>0.2</v>
      </c>
      <c r="I23" s="30"/>
      <c r="J23" s="37"/>
      <c r="K23" s="37" t="s">
        <v>22</v>
      </c>
      <c r="L23" s="37"/>
      <c r="M23" s="37"/>
      <c r="N23" s="31"/>
    </row>
    <row r="24" spans="1:15">
      <c r="A24" s="15" t="s">
        <v>42</v>
      </c>
      <c r="B24" s="16" t="s">
        <v>34</v>
      </c>
      <c r="C24" s="16" t="s">
        <v>35</v>
      </c>
      <c r="D24" s="20">
        <v>2E-3</v>
      </c>
      <c r="E24" s="35"/>
      <c r="F24" s="21">
        <v>0.05</v>
      </c>
      <c r="G24" s="73">
        <f t="shared" si="0"/>
        <v>0.9</v>
      </c>
      <c r="H24" s="22">
        <v>1</v>
      </c>
      <c r="I24" s="30"/>
      <c r="J24" s="37"/>
      <c r="K24" s="37"/>
      <c r="L24" s="37"/>
      <c r="M24" s="37"/>
      <c r="N24" s="31"/>
    </row>
    <row r="25" spans="1:15">
      <c r="A25" s="15" t="s">
        <v>43</v>
      </c>
      <c r="B25" s="16" t="s">
        <v>34</v>
      </c>
      <c r="C25" s="16" t="s">
        <v>35</v>
      </c>
      <c r="D25" s="17">
        <v>0.03</v>
      </c>
      <c r="E25" s="34"/>
      <c r="F25" s="18">
        <v>7.0999999999999994E-2</v>
      </c>
      <c r="G25" s="73">
        <f t="shared" si="0"/>
        <v>2.13</v>
      </c>
      <c r="H25" s="19">
        <v>5</v>
      </c>
      <c r="I25" s="30"/>
      <c r="J25" s="37"/>
      <c r="K25" s="37"/>
      <c r="L25" s="37"/>
      <c r="M25" s="37"/>
      <c r="N25" s="31"/>
    </row>
    <row r="26" spans="1:15" ht="13.5" thickBot="1">
      <c r="A26" s="33" t="s">
        <v>44</v>
      </c>
      <c r="B26" s="23"/>
      <c r="C26" s="23"/>
      <c r="D26" s="24"/>
      <c r="E26" s="36"/>
      <c r="F26" s="24"/>
      <c r="G26" s="44"/>
      <c r="H26" s="24"/>
      <c r="I26" s="33"/>
      <c r="J26" s="38"/>
      <c r="K26" s="38"/>
      <c r="L26" s="38"/>
      <c r="M26" s="38"/>
      <c r="N26" s="39"/>
    </row>
    <row r="27" spans="1:15">
      <c r="A27" s="155" t="s">
        <v>45</v>
      </c>
      <c r="B27" s="155"/>
      <c r="C27" s="155"/>
      <c r="E27" s="28"/>
      <c r="F27" s="28"/>
      <c r="G27" s="28"/>
      <c r="H27" s="28"/>
      <c r="I27" s="118"/>
      <c r="J27" s="118"/>
      <c r="K27" s="118"/>
      <c r="L27" s="118"/>
      <c r="M27" s="118"/>
      <c r="N27" s="118"/>
    </row>
    <row r="28" spans="1:15">
      <c r="A28" s="156" t="s">
        <v>46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</row>
    <row r="29" spans="1:15">
      <c r="A29" s="157" t="s">
        <v>47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18"/>
      <c r="L29" s="118"/>
      <c r="M29" s="118"/>
      <c r="N29" s="118"/>
    </row>
    <row r="30" spans="1:15">
      <c r="A30" s="64" t="s">
        <v>48</v>
      </c>
      <c r="B30" s="64"/>
      <c r="C30" s="64"/>
      <c r="D30" s="64" t="s">
        <v>49</v>
      </c>
    </row>
    <row r="31" spans="1:15" customFormat="1">
      <c r="A31" s="122" t="s">
        <v>50</v>
      </c>
      <c r="B31" s="122"/>
      <c r="C31" s="122"/>
      <c r="D31" s="122"/>
      <c r="E31" s="122"/>
      <c r="F31" s="122"/>
      <c r="G31" s="122"/>
      <c r="H31" s="122"/>
      <c r="I31" s="122"/>
      <c r="J31" s="122"/>
    </row>
    <row r="32" spans="1:15">
      <c r="A32" s="64" t="s">
        <v>81</v>
      </c>
      <c r="B32" s="64"/>
      <c r="C32" s="64"/>
      <c r="D32" s="64"/>
    </row>
    <row r="33" spans="1:14">
      <c r="A33" s="64"/>
      <c r="B33" s="64"/>
      <c r="C33" s="64"/>
      <c r="D33" s="64"/>
    </row>
    <row r="34" spans="1:14">
      <c r="A34" s="64" t="s">
        <v>82</v>
      </c>
      <c r="B34" s="64"/>
      <c r="C34" s="64"/>
      <c r="D34" s="64"/>
    </row>
    <row r="35" spans="1:14">
      <c r="A35" s="64"/>
      <c r="B35" s="64"/>
      <c r="C35" s="64"/>
      <c r="D35" s="64"/>
    </row>
    <row r="36" spans="1:14">
      <c r="A36" s="64"/>
      <c r="B36" s="64"/>
      <c r="C36" s="64"/>
      <c r="D36" s="64"/>
    </row>
    <row r="37" spans="1:14">
      <c r="A37" s="64"/>
      <c r="B37" s="64"/>
      <c r="C37" s="64"/>
      <c r="D37" s="64"/>
    </row>
    <row r="38" spans="1:14">
      <c r="A38" s="64"/>
      <c r="B38" s="64"/>
      <c r="C38" s="64"/>
      <c r="D38" s="64"/>
    </row>
    <row r="39" spans="1:14">
      <c r="A39" s="64"/>
      <c r="B39" s="64"/>
      <c r="C39" s="64"/>
      <c r="D39" s="64"/>
    </row>
    <row r="40" spans="1:14">
      <c r="A40" s="64"/>
      <c r="B40" s="64"/>
      <c r="C40" s="64"/>
      <c r="D40" s="64"/>
    </row>
    <row r="41" spans="1:14">
      <c r="A41" s="64"/>
      <c r="B41" s="64"/>
      <c r="C41" s="64"/>
      <c r="D41" s="64"/>
    </row>
    <row r="42" spans="1:14" ht="13.5" thickBot="1">
      <c r="A42" s="64"/>
      <c r="B42" s="64"/>
      <c r="C42" s="64"/>
      <c r="D42" s="64"/>
    </row>
    <row r="43" spans="1:14" ht="13.5" thickBot="1">
      <c r="A43" s="125" t="s">
        <v>51</v>
      </c>
      <c r="B43" s="126"/>
      <c r="C43" s="126"/>
      <c r="D43" s="126"/>
      <c r="E43" s="126"/>
      <c r="F43" s="126"/>
      <c r="G43" s="126"/>
      <c r="H43" s="126"/>
      <c r="I43" s="45"/>
      <c r="J43" s="46"/>
      <c r="K43" s="46"/>
      <c r="L43" s="46"/>
      <c r="M43" s="46"/>
      <c r="N43" s="47"/>
    </row>
    <row r="44" spans="1:14">
      <c r="A44" s="43" t="s">
        <v>52</v>
      </c>
      <c r="B44" s="25"/>
      <c r="C44" s="25"/>
      <c r="D44" s="26"/>
      <c r="E44" s="26"/>
      <c r="F44" s="26"/>
      <c r="G44" s="26"/>
      <c r="H44" s="26"/>
      <c r="I44" s="51"/>
      <c r="J44" s="60"/>
      <c r="K44" s="60"/>
      <c r="L44" s="60"/>
      <c r="M44" s="60"/>
      <c r="N44" s="52"/>
    </row>
    <row r="45" spans="1:14">
      <c r="A45" s="43" t="s">
        <v>53</v>
      </c>
      <c r="B45" s="25"/>
      <c r="C45" s="25"/>
      <c r="D45" s="26"/>
      <c r="E45" s="26"/>
      <c r="F45" s="26"/>
      <c r="G45" s="26"/>
      <c r="H45" s="26"/>
      <c r="I45" s="30"/>
      <c r="J45" s="37"/>
      <c r="K45" s="37"/>
      <c r="L45" s="37"/>
      <c r="M45" s="37"/>
      <c r="N45" s="31"/>
    </row>
    <row r="46" spans="1:14">
      <c r="A46" s="132" t="s">
        <v>54</v>
      </c>
      <c r="B46" s="133"/>
      <c r="C46" s="133"/>
      <c r="D46" s="133"/>
      <c r="E46" s="133"/>
      <c r="F46" s="133"/>
      <c r="G46" s="133"/>
      <c r="H46" s="133"/>
      <c r="I46" s="30"/>
      <c r="J46" s="37"/>
      <c r="K46" s="37"/>
      <c r="L46" s="37"/>
      <c r="M46" s="37"/>
      <c r="N46" s="31"/>
    </row>
    <row r="47" spans="1:14">
      <c r="A47" s="132" t="s">
        <v>55</v>
      </c>
      <c r="B47" s="133"/>
      <c r="C47" s="133"/>
      <c r="D47" s="133"/>
      <c r="E47" s="133"/>
      <c r="F47" s="133"/>
      <c r="G47" s="133"/>
      <c r="H47" s="133"/>
      <c r="I47" s="30"/>
      <c r="J47" s="37"/>
      <c r="K47" s="37"/>
      <c r="L47" s="37"/>
      <c r="M47" s="37"/>
      <c r="N47" s="31"/>
    </row>
    <row r="48" spans="1:14">
      <c r="A48" s="132" t="s">
        <v>56</v>
      </c>
      <c r="B48" s="133"/>
      <c r="C48" s="133"/>
      <c r="D48" s="133"/>
      <c r="E48" s="133"/>
      <c r="F48" s="133"/>
      <c r="G48" s="133"/>
      <c r="H48" s="133"/>
      <c r="I48" s="30"/>
      <c r="J48" s="37"/>
      <c r="K48" s="37"/>
      <c r="L48" s="37"/>
      <c r="M48" s="37"/>
      <c r="N48" s="31"/>
    </row>
    <row r="49" spans="1:14">
      <c r="A49" s="132" t="s">
        <v>57</v>
      </c>
      <c r="B49" s="133"/>
      <c r="C49" s="133"/>
      <c r="D49" s="133"/>
      <c r="E49" s="133"/>
      <c r="F49" s="133"/>
      <c r="G49" s="133"/>
      <c r="H49" s="133"/>
      <c r="I49" s="30"/>
      <c r="J49" s="37"/>
      <c r="K49" s="37"/>
      <c r="L49" s="37"/>
      <c r="M49" s="37"/>
      <c r="N49" s="31"/>
    </row>
    <row r="50" spans="1:14">
      <c r="A50" s="132" t="s">
        <v>58</v>
      </c>
      <c r="B50" s="133"/>
      <c r="C50" s="133"/>
      <c r="D50" s="133"/>
      <c r="E50" s="133"/>
      <c r="F50" s="133"/>
      <c r="G50" s="133"/>
      <c r="H50" s="133"/>
      <c r="I50" s="30"/>
      <c r="J50" s="37"/>
      <c r="K50" s="37"/>
      <c r="L50" s="37"/>
      <c r="M50" s="37"/>
      <c r="N50" s="31"/>
    </row>
    <row r="51" spans="1:14">
      <c r="A51" s="132" t="s">
        <v>59</v>
      </c>
      <c r="B51" s="133"/>
      <c r="C51" s="133"/>
      <c r="D51" s="133"/>
      <c r="E51" s="133"/>
      <c r="F51" s="133"/>
      <c r="G51" s="133"/>
      <c r="H51" s="133"/>
      <c r="I51" s="30"/>
      <c r="J51" s="37"/>
      <c r="K51" s="37"/>
      <c r="L51" s="37"/>
      <c r="M51" s="37"/>
      <c r="N51" s="31"/>
    </row>
    <row r="52" spans="1:14">
      <c r="A52" s="132" t="s">
        <v>60</v>
      </c>
      <c r="B52" s="133"/>
      <c r="C52" s="133"/>
      <c r="D52" s="133"/>
      <c r="E52" s="133"/>
      <c r="F52" s="133"/>
      <c r="G52" s="133"/>
      <c r="H52" s="133"/>
      <c r="I52" s="30"/>
      <c r="J52" s="37"/>
      <c r="K52" s="37"/>
      <c r="L52" s="37"/>
      <c r="M52" s="37"/>
      <c r="N52" s="31"/>
    </row>
    <row r="53" spans="1:14">
      <c r="A53" s="132" t="s">
        <v>61</v>
      </c>
      <c r="B53" s="133"/>
      <c r="C53" s="133"/>
      <c r="D53" s="133"/>
      <c r="E53" s="133"/>
      <c r="F53" s="133"/>
      <c r="G53" s="133"/>
      <c r="H53" s="133"/>
      <c r="I53" s="30"/>
      <c r="J53" s="37"/>
      <c r="K53" s="37"/>
      <c r="L53" s="37"/>
      <c r="M53" s="37"/>
      <c r="N53" s="31"/>
    </row>
    <row r="54" spans="1:14" ht="13.5" thickBot="1">
      <c r="A54" s="123" t="s">
        <v>62</v>
      </c>
      <c r="B54" s="124"/>
      <c r="C54" s="124"/>
      <c r="D54" s="124"/>
      <c r="E54" s="124"/>
      <c r="F54" s="124"/>
      <c r="G54" s="124"/>
      <c r="H54" s="124"/>
      <c r="I54" s="33"/>
      <c r="J54" s="38"/>
      <c r="K54" s="38"/>
      <c r="L54" s="38"/>
      <c r="M54" s="38"/>
      <c r="N54" s="39"/>
    </row>
    <row r="55" spans="1:14">
      <c r="A55" s="27" t="s">
        <v>22</v>
      </c>
      <c r="B55" s="118"/>
      <c r="C55" s="118"/>
      <c r="D55" s="28"/>
      <c r="E55" s="28"/>
      <c r="F55" s="28"/>
      <c r="G55" s="28"/>
      <c r="H55" s="28"/>
      <c r="I55" s="118"/>
      <c r="J55" s="118"/>
      <c r="K55" s="118"/>
      <c r="L55" s="118"/>
      <c r="M55" s="118"/>
      <c r="N55" s="29"/>
    </row>
    <row r="60" spans="1:14">
      <c r="A60" s="8"/>
      <c r="B60" s="4"/>
    </row>
  </sheetData>
  <mergeCells count="32">
    <mergeCell ref="C6:D6"/>
    <mergeCell ref="A8:G8"/>
    <mergeCell ref="A16:H16"/>
    <mergeCell ref="A27:C27"/>
    <mergeCell ref="A28:O28"/>
    <mergeCell ref="A29:J29"/>
    <mergeCell ref="A15:H15"/>
    <mergeCell ref="A9:H9"/>
    <mergeCell ref="A10:H10"/>
    <mergeCell ref="A11:H11"/>
    <mergeCell ref="A12:H12"/>
    <mergeCell ref="A13:H13"/>
    <mergeCell ref="A14:H14"/>
    <mergeCell ref="K2:N2"/>
    <mergeCell ref="E5:N5"/>
    <mergeCell ref="I6:N6"/>
    <mergeCell ref="I7:J7"/>
    <mergeCell ref="K7:L7"/>
    <mergeCell ref="M7:N7"/>
    <mergeCell ref="F2:J2"/>
    <mergeCell ref="L4:M4"/>
    <mergeCell ref="A31:J31"/>
    <mergeCell ref="A43:H43"/>
    <mergeCell ref="A46:H46"/>
    <mergeCell ref="A47:H47"/>
    <mergeCell ref="A48:H48"/>
    <mergeCell ref="A54:H54"/>
    <mergeCell ref="A49:H49"/>
    <mergeCell ref="A50:H50"/>
    <mergeCell ref="A51:H51"/>
    <mergeCell ref="A52:H52"/>
    <mergeCell ref="A53:H53"/>
  </mergeCells>
  <phoneticPr fontId="0" type="noConversion"/>
  <dataValidations count="1">
    <dataValidation allowBlank="1" showInputMessage="1" showErrorMessage="1" prompt="Note: 1) Min Input is Min. Cal. Std., Not BDL or &quot;J&quot;, etc._x000a_Note: 2) If not analyzed Input a zero, then document/ attachment" sqref="I18:N18" xr:uid="{00000000-0002-0000-0100-000000000000}"/>
  </dataValidation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tabSelected="1" workbookViewId="0">
      <selection activeCell="G33" sqref="G33"/>
    </sheetView>
  </sheetViews>
  <sheetFormatPr defaultRowHeight="12.75"/>
  <cols>
    <col min="1" max="1" width="13" customWidth="1"/>
    <col min="2" max="2" width="8" customWidth="1"/>
    <col min="3" max="3" width="11.140625" customWidth="1"/>
    <col min="4" max="4" width="15.42578125" customWidth="1"/>
    <col min="5" max="5" width="12.7109375" customWidth="1"/>
    <col min="10" max="10" width="10.85546875" customWidth="1"/>
  </cols>
  <sheetData>
    <row r="1" spans="1:11" ht="13.5" thickBot="1">
      <c r="A1" s="147" t="s">
        <v>83</v>
      </c>
      <c r="B1" s="148"/>
      <c r="C1" s="149"/>
      <c r="D1" s="74" t="s">
        <v>84</v>
      </c>
      <c r="E1" s="75" t="s">
        <v>85</v>
      </c>
      <c r="F1" s="76" t="s">
        <v>86</v>
      </c>
      <c r="G1" s="77"/>
      <c r="H1" s="77"/>
      <c r="I1" s="77"/>
      <c r="J1" s="78"/>
      <c r="K1" s="79"/>
    </row>
    <row r="2" spans="1:11" ht="13.5" thickBot="1">
      <c r="A2" s="80" t="s">
        <v>87</v>
      </c>
      <c r="B2" s="81" t="s">
        <v>88</v>
      </c>
      <c r="C2" s="82" t="s">
        <v>89</v>
      </c>
      <c r="D2" s="83" t="s">
        <v>90</v>
      </c>
      <c r="E2" s="84" t="s">
        <v>90</v>
      </c>
      <c r="F2" s="85" t="s">
        <v>91</v>
      </c>
      <c r="G2" s="86"/>
      <c r="H2" s="86"/>
      <c r="I2" s="86"/>
      <c r="J2" s="87"/>
      <c r="K2" s="79"/>
    </row>
    <row r="3" spans="1:11" ht="15" thickBot="1">
      <c r="A3" s="88" t="s">
        <v>92</v>
      </c>
      <c r="B3" s="89" t="s">
        <v>93</v>
      </c>
      <c r="C3" s="90" t="s">
        <v>94</v>
      </c>
      <c r="D3" s="91" t="s">
        <v>95</v>
      </c>
      <c r="E3" s="92">
        <v>160</v>
      </c>
      <c r="F3" s="159" t="s">
        <v>96</v>
      </c>
      <c r="G3" s="160"/>
      <c r="H3" s="160"/>
      <c r="I3" s="160"/>
      <c r="J3" s="161"/>
      <c r="K3" s="79"/>
    </row>
    <row r="4" spans="1:11" ht="15.75" thickBot="1">
      <c r="A4" s="93" t="s">
        <v>97</v>
      </c>
      <c r="B4" s="94" t="s">
        <v>98</v>
      </c>
      <c r="C4" s="95" t="s">
        <v>99</v>
      </c>
      <c r="D4" s="96" t="s">
        <v>100</v>
      </c>
      <c r="E4" s="97">
        <v>0.06</v>
      </c>
      <c r="F4" s="150" t="s">
        <v>101</v>
      </c>
      <c r="G4" s="151"/>
      <c r="H4" s="152"/>
    </row>
    <row r="5" spans="1:11" ht="14.25">
      <c r="A5" s="93" t="s">
        <v>102</v>
      </c>
      <c r="B5" s="94" t="s">
        <v>103</v>
      </c>
      <c r="C5" s="95" t="s">
        <v>104</v>
      </c>
      <c r="D5" s="96" t="s">
        <v>105</v>
      </c>
      <c r="E5" s="97">
        <v>0.1</v>
      </c>
      <c r="F5" s="98" t="s">
        <v>106</v>
      </c>
      <c r="G5" s="99" t="s">
        <v>107</v>
      </c>
      <c r="H5" s="100"/>
    </row>
    <row r="6" spans="1:11" ht="14.25">
      <c r="A6" s="93" t="s">
        <v>108</v>
      </c>
      <c r="B6" s="94" t="s">
        <v>109</v>
      </c>
      <c r="C6" s="95" t="s">
        <v>110</v>
      </c>
      <c r="D6" s="96" t="s">
        <v>111</v>
      </c>
      <c r="E6" s="97">
        <v>20</v>
      </c>
      <c r="F6" s="101" t="s">
        <v>112</v>
      </c>
      <c r="G6" s="102" t="s">
        <v>113</v>
      </c>
      <c r="H6" s="103"/>
    </row>
    <row r="7" spans="1:11" ht="14.25">
      <c r="A7" s="93" t="s">
        <v>114</v>
      </c>
      <c r="B7" s="94" t="s">
        <v>115</v>
      </c>
      <c r="C7" s="95" t="s">
        <v>116</v>
      </c>
      <c r="D7" s="96" t="s">
        <v>117</v>
      </c>
      <c r="E7" s="97">
        <v>0.04</v>
      </c>
      <c r="F7" s="101" t="s">
        <v>118</v>
      </c>
      <c r="G7" s="153" t="s">
        <v>119</v>
      </c>
      <c r="H7" s="154"/>
    </row>
    <row r="8" spans="1:11" ht="14.25">
      <c r="A8" s="93" t="s">
        <v>120</v>
      </c>
      <c r="B8" s="94" t="s">
        <v>121</v>
      </c>
      <c r="C8" s="95" t="s">
        <v>122</v>
      </c>
      <c r="D8" s="104" t="s">
        <v>123</v>
      </c>
      <c r="E8" s="105">
        <v>31</v>
      </c>
      <c r="F8" s="101" t="s">
        <v>124</v>
      </c>
      <c r="G8" s="153" t="s">
        <v>125</v>
      </c>
      <c r="H8" s="154"/>
    </row>
    <row r="9" spans="1:11" ht="15" thickBot="1">
      <c r="A9" s="93" t="s">
        <v>37</v>
      </c>
      <c r="B9" s="94" t="s">
        <v>126</v>
      </c>
      <c r="C9" s="95" t="s">
        <v>127</v>
      </c>
      <c r="D9" s="96" t="s">
        <v>128</v>
      </c>
      <c r="E9" s="97">
        <v>0.05</v>
      </c>
      <c r="F9" s="106" t="s">
        <v>129</v>
      </c>
      <c r="G9" s="107" t="s">
        <v>130</v>
      </c>
      <c r="H9" s="108"/>
    </row>
    <row r="10" spans="1:11" ht="14.25">
      <c r="A10" s="93" t="s">
        <v>131</v>
      </c>
      <c r="B10" s="94" t="s">
        <v>132</v>
      </c>
      <c r="C10" s="95" t="s">
        <v>133</v>
      </c>
      <c r="D10" s="96" t="s">
        <v>134</v>
      </c>
      <c r="E10" s="97"/>
    </row>
    <row r="11" spans="1:11" ht="14.25">
      <c r="A11" s="93" t="s">
        <v>135</v>
      </c>
      <c r="B11" s="94" t="s">
        <v>136</v>
      </c>
      <c r="C11" s="95" t="s">
        <v>137</v>
      </c>
      <c r="D11" s="96" t="s">
        <v>95</v>
      </c>
      <c r="E11" s="97">
        <v>160</v>
      </c>
    </row>
    <row r="12" spans="1:11" ht="14.25">
      <c r="A12" s="93" t="s">
        <v>135</v>
      </c>
      <c r="B12" s="94" t="s">
        <v>138</v>
      </c>
      <c r="C12" s="95" t="s">
        <v>139</v>
      </c>
      <c r="D12" s="96" t="s">
        <v>140</v>
      </c>
      <c r="E12" s="97">
        <v>3.1E-4</v>
      </c>
    </row>
    <row r="13" spans="1:11" ht="14.25">
      <c r="A13" s="93" t="s">
        <v>141</v>
      </c>
      <c r="B13" s="94" t="s">
        <v>142</v>
      </c>
      <c r="C13" s="95" t="s">
        <v>143</v>
      </c>
      <c r="D13" s="104" t="s">
        <v>144</v>
      </c>
      <c r="E13" s="105">
        <v>4.7E-2</v>
      </c>
    </row>
    <row r="14" spans="1:11" ht="14.25">
      <c r="A14" s="93" t="s">
        <v>145</v>
      </c>
      <c r="B14" s="94" t="s">
        <v>146</v>
      </c>
      <c r="C14" s="95" t="s">
        <v>147</v>
      </c>
      <c r="D14" s="96" t="s">
        <v>148</v>
      </c>
      <c r="E14" s="97">
        <v>13</v>
      </c>
    </row>
    <row r="15" spans="1:11" ht="14.25">
      <c r="A15" s="93" t="s">
        <v>149</v>
      </c>
      <c r="B15" s="94" t="s">
        <v>150</v>
      </c>
      <c r="C15" s="95" t="s">
        <v>151</v>
      </c>
      <c r="D15" s="104" t="s">
        <v>152</v>
      </c>
      <c r="E15" s="105">
        <v>11</v>
      </c>
    </row>
    <row r="16" spans="1:11" ht="14.25">
      <c r="A16" s="93" t="s">
        <v>153</v>
      </c>
      <c r="B16" s="94" t="s">
        <v>154</v>
      </c>
      <c r="C16" s="95" t="s">
        <v>155</v>
      </c>
      <c r="D16" s="104" t="s">
        <v>156</v>
      </c>
      <c r="E16" s="105">
        <v>0.15</v>
      </c>
    </row>
    <row r="17" spans="1:13" ht="14.25">
      <c r="A17" s="93" t="s">
        <v>157</v>
      </c>
      <c r="B17" s="94" t="s">
        <v>158</v>
      </c>
      <c r="C17" s="95" t="s">
        <v>159</v>
      </c>
      <c r="D17" s="96" t="s">
        <v>160</v>
      </c>
      <c r="E17" s="97">
        <v>0.31</v>
      </c>
    </row>
    <row r="18" spans="1:13" ht="14.25">
      <c r="A18" s="93" t="s">
        <v>161</v>
      </c>
      <c r="B18" s="94" t="s">
        <v>162</v>
      </c>
      <c r="C18" s="95" t="s">
        <v>163</v>
      </c>
      <c r="D18" s="96" t="s">
        <v>164</v>
      </c>
      <c r="E18" s="97"/>
    </row>
    <row r="19" spans="1:13" ht="14.25">
      <c r="A19" s="93" t="s">
        <v>165</v>
      </c>
      <c r="B19" s="94" t="s">
        <v>166</v>
      </c>
      <c r="C19" s="95" t="s">
        <v>167</v>
      </c>
      <c r="D19" s="104" t="s">
        <v>168</v>
      </c>
      <c r="E19" s="97">
        <v>3.2</v>
      </c>
    </row>
    <row r="20" spans="1:13" ht="14.25">
      <c r="A20" s="93" t="s">
        <v>169</v>
      </c>
      <c r="B20" s="94" t="s">
        <v>170</v>
      </c>
      <c r="C20" s="95" t="s">
        <v>171</v>
      </c>
      <c r="D20" s="104" t="s">
        <v>172</v>
      </c>
      <c r="E20" s="97">
        <v>0.02</v>
      </c>
    </row>
    <row r="21" spans="1:13" ht="14.25">
      <c r="A21" s="93" t="s">
        <v>173</v>
      </c>
      <c r="B21" s="94" t="s">
        <v>174</v>
      </c>
      <c r="C21" s="95" t="s">
        <v>175</v>
      </c>
      <c r="D21" s="104" t="s">
        <v>176</v>
      </c>
      <c r="E21" s="97">
        <v>0.78</v>
      </c>
      <c r="M21" s="109"/>
    </row>
    <row r="22" spans="1:13" ht="14.25">
      <c r="A22" s="93" t="s">
        <v>177</v>
      </c>
      <c r="B22" s="94" t="s">
        <v>178</v>
      </c>
      <c r="C22" s="95" t="s">
        <v>179</v>
      </c>
      <c r="D22" s="104" t="s">
        <v>180</v>
      </c>
      <c r="E22" s="110">
        <v>3</v>
      </c>
    </row>
    <row r="23" spans="1:13" ht="14.25">
      <c r="A23" s="93" t="s">
        <v>181</v>
      </c>
      <c r="B23" s="94" t="s">
        <v>182</v>
      </c>
      <c r="C23" s="95" t="s">
        <v>183</v>
      </c>
      <c r="D23" s="104" t="s">
        <v>184</v>
      </c>
      <c r="E23" s="97">
        <v>3.0999999999999999E-3</v>
      </c>
    </row>
    <row r="24" spans="1:13" ht="14.25">
      <c r="A24" s="93" t="s">
        <v>185</v>
      </c>
      <c r="B24" s="94" t="s">
        <v>186</v>
      </c>
      <c r="C24" s="111" t="s">
        <v>187</v>
      </c>
      <c r="D24" s="96" t="s">
        <v>134</v>
      </c>
      <c r="E24" s="97"/>
    </row>
    <row r="25" spans="1:13" ht="14.25">
      <c r="A25" s="93" t="s">
        <v>188</v>
      </c>
      <c r="B25" s="94" t="s">
        <v>189</v>
      </c>
      <c r="C25" s="95" t="s">
        <v>190</v>
      </c>
      <c r="D25" s="104" t="s">
        <v>191</v>
      </c>
      <c r="E25" s="97">
        <v>0.5</v>
      </c>
    </row>
    <row r="26" spans="1:13" ht="14.25">
      <c r="A26" s="93" t="s">
        <v>192</v>
      </c>
      <c r="B26" s="94" t="s">
        <v>193</v>
      </c>
      <c r="C26" s="95" t="s">
        <v>194</v>
      </c>
      <c r="D26" s="104" t="s">
        <v>195</v>
      </c>
      <c r="E26" s="105"/>
    </row>
    <row r="27" spans="1:13" ht="14.25">
      <c r="A27" s="93" t="s">
        <v>196</v>
      </c>
      <c r="B27" s="94" t="s">
        <v>197</v>
      </c>
      <c r="C27" s="95" t="s">
        <v>198</v>
      </c>
      <c r="D27" s="104" t="s">
        <v>199</v>
      </c>
      <c r="E27" s="110">
        <v>0.71</v>
      </c>
    </row>
    <row r="28" spans="1:13" ht="14.25">
      <c r="A28" s="93" t="s">
        <v>200</v>
      </c>
      <c r="B28" s="94" t="s">
        <v>201</v>
      </c>
      <c r="C28" s="95" t="s">
        <v>202</v>
      </c>
      <c r="D28" s="96" t="s">
        <v>134</v>
      </c>
      <c r="E28" s="97"/>
    </row>
    <row r="29" spans="1:13" ht="14.25">
      <c r="A29" s="93" t="s">
        <v>203</v>
      </c>
      <c r="B29" s="94" t="s">
        <v>204</v>
      </c>
      <c r="C29" s="95" t="s">
        <v>205</v>
      </c>
      <c r="D29" s="104" t="s">
        <v>206</v>
      </c>
      <c r="E29" s="97">
        <v>93</v>
      </c>
      <c r="G29" s="112"/>
    </row>
    <row r="30" spans="1:13" ht="14.25">
      <c r="A30" s="93" t="s">
        <v>207</v>
      </c>
      <c r="B30" s="94" t="s">
        <v>208</v>
      </c>
      <c r="C30" s="95" t="s">
        <v>209</v>
      </c>
      <c r="D30" s="104" t="s">
        <v>210</v>
      </c>
      <c r="E30" s="97">
        <v>0.02</v>
      </c>
    </row>
    <row r="31" spans="1:13" ht="14.25">
      <c r="A31" s="93" t="s">
        <v>211</v>
      </c>
      <c r="B31" s="94" t="s">
        <v>212</v>
      </c>
      <c r="C31" s="95" t="s">
        <v>213</v>
      </c>
      <c r="D31" s="104" t="s">
        <v>206</v>
      </c>
      <c r="E31" s="110">
        <v>93</v>
      </c>
      <c r="G31" s="112"/>
    </row>
    <row r="32" spans="1:13" ht="14.25">
      <c r="A32" s="93" t="s">
        <v>214</v>
      </c>
      <c r="B32" s="94" t="s">
        <v>215</v>
      </c>
      <c r="C32" s="95" t="s">
        <v>216</v>
      </c>
      <c r="D32" s="96" t="s">
        <v>195</v>
      </c>
      <c r="E32" s="97"/>
    </row>
    <row r="33" spans="1:5" ht="14.25">
      <c r="A33" s="93" t="s">
        <v>217</v>
      </c>
      <c r="B33" s="94" t="s">
        <v>218</v>
      </c>
      <c r="C33" s="95" t="s">
        <v>219</v>
      </c>
      <c r="D33" s="104" t="s">
        <v>176</v>
      </c>
      <c r="E33" s="97">
        <v>0.78</v>
      </c>
    </row>
    <row r="34" spans="1:5" ht="15" thickBot="1">
      <c r="A34" s="113" t="s">
        <v>220</v>
      </c>
      <c r="B34" s="114" t="s">
        <v>221</v>
      </c>
      <c r="C34" s="115" t="s">
        <v>222</v>
      </c>
      <c r="D34" s="116" t="s">
        <v>223</v>
      </c>
      <c r="E34" s="117">
        <v>47</v>
      </c>
    </row>
  </sheetData>
  <mergeCells count="5">
    <mergeCell ref="A1:C1"/>
    <mergeCell ref="F3:J3"/>
    <mergeCell ref="F4:H4"/>
    <mergeCell ref="G7:H7"/>
    <mergeCell ref="G8:H8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a615e1-ddfe-40bd-b6f0-5a462892ace3" xsi:nil="true"/>
    <lcf76f155ced4ddcb4097134ff3c332f xmlns="8968944f-cfb5-448b-9f15-11bec0b2aa9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AB3683B39DA4D99E868C6A007EEAB" ma:contentTypeVersion="13" ma:contentTypeDescription="Create a new document." ma:contentTypeScope="" ma:versionID="d5ebbaffcb29a71387c81faa8b0f153e">
  <xsd:schema xmlns:xsd="http://www.w3.org/2001/XMLSchema" xmlns:xs="http://www.w3.org/2001/XMLSchema" xmlns:p="http://schemas.microsoft.com/office/2006/metadata/properties" xmlns:ns2="8968944f-cfb5-448b-9f15-11bec0b2aa9e" xmlns:ns3="80a615e1-ddfe-40bd-b6f0-5a462892ace3" targetNamespace="http://schemas.microsoft.com/office/2006/metadata/properties" ma:root="true" ma:fieldsID="7eac5a813c601d54d3e92244dd6d2922" ns2:_="" ns3:_="">
    <xsd:import namespace="8968944f-cfb5-448b-9f15-11bec0b2aa9e"/>
    <xsd:import namespace="80a615e1-ddfe-40bd-b6f0-5a462892ac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8944f-cfb5-448b-9f15-11bec0b2a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b12bb8a-e8fb-479d-bf4c-54ca60cd3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615e1-ddfe-40bd-b6f0-5a462892ac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89c4987-8719-437c-bde5-1193f9264ba2}" ma:internalName="TaxCatchAll" ma:showField="CatchAllData" ma:web="80a615e1-ddfe-40bd-b6f0-5a462892ac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9DF8A3-D00F-4EFF-9A91-6C42609DBD83}"/>
</file>

<file path=customXml/itemProps2.xml><?xml version="1.0" encoding="utf-8"?>
<ds:datastoreItem xmlns:ds="http://schemas.openxmlformats.org/officeDocument/2006/customXml" ds:itemID="{125E3BCA-3A3B-4B93-B966-1A26F1D9A340}"/>
</file>

<file path=customXml/itemProps3.xml><?xml version="1.0" encoding="utf-8"?>
<ds:datastoreItem xmlns:ds="http://schemas.openxmlformats.org/officeDocument/2006/customXml" ds:itemID="{7D6D0CF0-20F8-41EF-A8CA-5DD241B91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 the Crow Flies,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Capt Crow</dc:creator>
  <cp:keywords/>
  <dc:description/>
  <cp:lastModifiedBy>Junellyn P. Miles</cp:lastModifiedBy>
  <cp:revision/>
  <dcterms:created xsi:type="dcterms:W3CDTF">1999-09-04T00:10:24Z</dcterms:created>
  <dcterms:modified xsi:type="dcterms:W3CDTF">2024-06-28T15:00:40Z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0x0101006DAAB3683B39DA4D99E868C6A007EEAB</vt:lpwstr>
  </property>
  <property fmtid="{D5CDD505-2E9C-101B-9397-08002B2CF9AE}" pid="3" name="MediaServiceImageTags">
    <vt:lpwstr/>
  </property>
</Properties>
</file>